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ГО\Управление риск-менеджмента\Базовые риски\2.1. Инфо на Сайт\20221201\"/>
    </mc:Choice>
  </mc:AlternateContent>
  <xr:revisionPtr revIDLastSave="0" documentId="8_{EF6950B0-0FEB-4E7E-BC59-6234F15587D3}" xr6:coauthVersionLast="47" xr6:coauthVersionMax="47" xr10:uidLastSave="{00000000-0000-0000-0000-000000000000}"/>
  <bookViews>
    <workbookView xWindow="-120" yWindow="-120" windowWidth="29040" windowHeight="15840" xr2:uid="{3E727B0C-0588-4C4C-8CDD-AC3CB8D2211F}"/>
  </bookViews>
  <sheets>
    <sheet name="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9" i="1"/>
</calcChain>
</file>

<file path=xl/sharedStrings.xml><?xml version="1.0" encoding="utf-8"?>
<sst xmlns="http://schemas.openxmlformats.org/spreadsheetml/2006/main" count="102" uniqueCount="91">
  <si>
    <t>(тис.грн)</t>
  </si>
  <si>
    <t xml:space="preserve">№ з/п
</t>
  </si>
  <si>
    <t>Звітна дата</t>
  </si>
  <si>
    <t>Найменування банку</t>
  </si>
  <si>
    <t>Загальна сума регулятивного капіталу (РК) (Н1)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</si>
  <si>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</si>
  <si>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</si>
  <si>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</si>
  <si>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</si>
  <si>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</si>
  <si>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</si>
  <si>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 xml:space="preserve"> Норматив достатності (адекватності) регулятивного капіталу (Н2) та достатності основного капіталу (Н3)</t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</si>
  <si>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</si>
  <si>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</si>
  <si>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</si>
  <si>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</si>
  <si>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 xml:space="preserve">фактичне значення нормативу Н2 </t>
  </si>
  <si>
    <t>фактичне значення нормативу Н3</t>
  </si>
  <si>
    <t>сумарні активи, зменшені на суму відповідних резервів/уцінки та суму забезпечення, зважені на відповідний коефіцієнт ризику залежно від групи ризику (Ар)</t>
  </si>
  <si>
    <t>активи, зменшені на суму відповідних резервів/уцінки та суму забезпечення,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</si>
  <si>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</si>
  <si>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</si>
  <si>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Мінімальний розмір операційного ризику (ОР)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</si>
  <si>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</si>
  <si>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</si>
  <si>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</si>
  <si>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</si>
  <si>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</si>
  <si>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капітальний інструмент з умовами списання/ конверсії щодо якого отримано дозвіл НБУ</t>
  </si>
  <si>
    <t>зменшення основного капіталу</t>
  </si>
  <si>
    <t>І група (з коефіцієнтом ризику 0%), сума</t>
  </si>
  <si>
    <t>ІІ група (з коефіцієнтом ризику 10%), сума</t>
  </si>
  <si>
    <t>ІІІ група (з коефіцієнтом ризику 20%), сума</t>
  </si>
  <si>
    <t>IV група (з коефіцієнтом ризику 30%), сума</t>
  </si>
  <si>
    <t>V група (з коефіцієнтом ризику 35%), сума</t>
  </si>
  <si>
    <t>VI група (з коефіцієнтом ризику 50%), сума</t>
  </si>
  <si>
    <t>VII група (з коефіцієнтом ризику 75%), сума</t>
  </si>
  <si>
    <t>VIII група</t>
  </si>
  <si>
    <t>IX група (з коефіцієнтом ризику 125% із 30 червня 2021 року до 30 грудня 2021 року (включно) та 150% із 31 грудня 2021 року), сума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</si>
  <si>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</si>
  <si>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</si>
  <si>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</si>
  <si>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</si>
  <si>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</si>
  <si>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</si>
  <si>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</si>
  <si>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</si>
  <si>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</si>
  <si>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</si>
  <si>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</si>
  <si>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</si>
  <si>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</si>
  <si>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</si>
  <si>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>нараховані доходи, які визнані банком під час придбання ОВДП,
що емітовані в іноземній валюті (Ннд)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</si>
  <si>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</si>
  <si>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</si>
  <si>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</si>
  <si>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</si>
  <si>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</si>
  <si>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 України, Національним банком України та Державною іпотечною установою та органами місцевого самоврядування),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</si>
  <si>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</si>
  <si>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</si>
  <si>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</si>
  <si>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</si>
  <si>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</si>
  <si>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</si>
  <si>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**, сума</t>
    </r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</si>
  <si>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</si>
  <si>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</si>
  <si>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</si>
  <si>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</si>
  <si>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</si>
  <si>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</si>
  <si>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 xml:space="preserve"> активи з права користування, базовими активами за якими є нематеріальні активи за мінусом суми зносу</t>
  </si>
  <si>
    <t>сума балансової вартості непрофільних активів, на яку зменшується ОК</t>
  </si>
  <si>
    <t>1</t>
  </si>
  <si>
    <t>АТ "АКБ "КОНКОРД"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</si>
  <si>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</si>
  <si>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</si>
  <si>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</si>
  <si>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</si>
  <si>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</si>
  <si>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</si>
  <si>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</si>
  <si>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</si>
  <si>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</si>
  <si>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</si>
  <si>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Голова Правління</t>
  </si>
  <si>
    <t>Задоя Юрій Анатолійович</t>
  </si>
  <si>
    <t>Головний бухгалтер</t>
  </si>
  <si>
    <t>Хоторнічан Людмила Яківна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</si>
</sst>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1" applyFont="1" applyBorder="1" applyAlignment="1">
      <alignment horizontal="center" vertical="top"/>
    </xf>
    <xf numFmtId="3" fontId="2" fillId="0" borderId="1" xfId="1" applyNumberFormat="1" applyFont="1" applyBorder="1" applyAlignment="1">
      <alignment horizontal="center" vertical="top"/>
    </xf>
    <xf numFmtId="4" fontId="2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3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" fontId="5" fillId="0" borderId="9" xfId="1" applyNumberFormat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9" xfId="1" applyNumberFormat="1" applyFont="1" applyBorder="1" applyAlignment="1">
      <alignment horizontal="center" vertical="top" wrapText="1"/>
    </xf>
    <xf numFmtId="3" fontId="5" fillId="0" borderId="8" xfId="1" applyNumberFormat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top" wrapText="1"/>
    </xf>
    <xf numFmtId="3" fontId="5" fillId="0" borderId="13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3" fontId="0" fillId="0" borderId="0" xfId="0" applyNumberFormat="1"/>
    <xf numFmtId="4" fontId="0" fillId="0" borderId="0" xfId="0" applyNumberFormat="1"/>
  </cellXfs>
  <cellStyles count="2">
    <cellStyle name="Обычный" xfId="0" builtinId="0"/>
    <cellStyle name="Обычный 2" xfId="1" xr:uid="{FB905243-CE22-4142-B035-068113FCE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7604-44BA-41BC-92DA-B6217C0F89DB}">
  <sheetPr codeName="Лист6"/>
  <dimension ref="A1:BL24"/>
  <sheetViews>
    <sheetView tabSelected="1" workbookViewId="0">
      <selection activeCell="M19" sqref="M19"/>
    </sheetView>
  </sheetViews>
  <sheetFormatPr defaultRowHeight="15" x14ac:dyDescent="0.25"/>
  <cols>
    <col min="1" max="1" width="6.85546875" customWidth="1"/>
    <col min="2" max="2" width="10.140625" bestFit="1" customWidth="1"/>
    <col min="3" max="3" width="22.42578125" customWidth="1"/>
    <col min="4" max="22" width="9.28515625" bestFit="1" customWidth="1"/>
    <col min="23" max="23" width="9.28515625" style="52" bestFit="1" customWidth="1"/>
    <col min="24" max="24" width="9.28515625" bestFit="1" customWidth="1"/>
    <col min="25" max="25" width="18" style="52" customWidth="1"/>
    <col min="26" max="32" width="9.28515625" bestFit="1" customWidth="1"/>
    <col min="33" max="33" width="9.28515625" style="52" bestFit="1" customWidth="1"/>
    <col min="34" max="47" width="9.28515625" bestFit="1" customWidth="1"/>
    <col min="48" max="49" width="9.28515625" style="53" bestFit="1" customWidth="1"/>
    <col min="50" max="60" width="9.28515625" bestFit="1" customWidth="1"/>
    <col min="61" max="61" width="9.140625" style="52"/>
    <col min="62" max="63" width="9.28515625" bestFit="1" customWidth="1"/>
  </cols>
  <sheetData>
    <row r="1" spans="1:64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2"/>
      <c r="Z1" s="1"/>
      <c r="AA1" s="1"/>
      <c r="AB1" s="1"/>
      <c r="AC1" s="1"/>
      <c r="AD1" s="1"/>
      <c r="AE1" s="1"/>
      <c r="AF1" s="1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/>
      <c r="AW1" s="3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6"/>
      <c r="BJ1" s="5"/>
      <c r="BK1" s="7" t="s">
        <v>0</v>
      </c>
    </row>
    <row r="2" spans="1:64" x14ac:dyDescent="0.25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3"/>
      <c r="AV2" s="14" t="s">
        <v>11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6"/>
    </row>
    <row r="3" spans="1:64" ht="15" customHeight="1" x14ac:dyDescent="0.25">
      <c r="A3" s="17"/>
      <c r="B3" s="18"/>
      <c r="C3" s="18"/>
      <c r="D3" s="19"/>
      <c r="E3" s="19"/>
      <c r="F3" s="19"/>
      <c r="G3" s="19"/>
      <c r="H3" s="19"/>
      <c r="I3" s="19"/>
      <c r="J3" s="20" t="s">
        <v>12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3" t="s">
        <v>13</v>
      </c>
      <c r="Y3" s="23"/>
      <c r="Z3" s="23"/>
      <c r="AA3" s="23"/>
      <c r="AB3" s="24" t="s">
        <v>14</v>
      </c>
      <c r="AC3" s="25"/>
      <c r="AD3" s="25"/>
      <c r="AE3" s="25"/>
      <c r="AF3" s="25"/>
      <c r="AG3" s="25"/>
      <c r="AH3" s="25"/>
      <c r="AI3" s="25"/>
      <c r="AJ3" s="25"/>
      <c r="AK3" s="25"/>
      <c r="AL3" s="26"/>
      <c r="AM3" s="27" t="s">
        <v>15</v>
      </c>
      <c r="AN3" s="27"/>
      <c r="AO3" s="27"/>
      <c r="AP3" s="27"/>
      <c r="AQ3" s="27"/>
      <c r="AR3" s="27"/>
      <c r="AS3" s="27"/>
      <c r="AT3" s="27"/>
      <c r="AU3" s="27"/>
      <c r="AV3" s="28" t="s">
        <v>16</v>
      </c>
      <c r="AW3" s="28" t="s">
        <v>17</v>
      </c>
      <c r="AX3" s="29" t="s">
        <v>18</v>
      </c>
      <c r="AY3" s="20" t="s">
        <v>19</v>
      </c>
      <c r="AZ3" s="21"/>
      <c r="BA3" s="21"/>
      <c r="BB3" s="21"/>
      <c r="BC3" s="21"/>
      <c r="BD3" s="21"/>
      <c r="BE3" s="21"/>
      <c r="BF3" s="21"/>
      <c r="BG3" s="21"/>
      <c r="BH3" s="21"/>
      <c r="BI3" s="22"/>
      <c r="BJ3" s="29" t="s">
        <v>20</v>
      </c>
      <c r="BK3" s="29" t="s">
        <v>21</v>
      </c>
      <c r="BL3" s="30" t="s">
        <v>22</v>
      </c>
    </row>
    <row r="4" spans="1:64" x14ac:dyDescent="0.25">
      <c r="A4" s="17"/>
      <c r="B4" s="18"/>
      <c r="C4" s="18"/>
      <c r="D4" s="19"/>
      <c r="E4" s="19"/>
      <c r="F4" s="19"/>
      <c r="G4" s="19"/>
      <c r="H4" s="19"/>
      <c r="I4" s="19"/>
      <c r="J4" s="29" t="s">
        <v>23</v>
      </c>
      <c r="K4" s="29" t="s">
        <v>24</v>
      </c>
      <c r="L4" s="29" t="s">
        <v>25</v>
      </c>
      <c r="M4" s="29" t="s">
        <v>26</v>
      </c>
      <c r="N4" s="29" t="s">
        <v>27</v>
      </c>
      <c r="O4" s="29" t="s">
        <v>28</v>
      </c>
      <c r="P4" s="27" t="s">
        <v>29</v>
      </c>
      <c r="Q4" s="27"/>
      <c r="R4" s="27"/>
      <c r="S4" s="27"/>
      <c r="T4" s="27"/>
      <c r="U4" s="27"/>
      <c r="V4" s="27"/>
      <c r="W4" s="27"/>
      <c r="X4" s="23"/>
      <c r="Y4" s="23"/>
      <c r="Z4" s="23"/>
      <c r="AA4" s="23"/>
      <c r="AB4" s="31"/>
      <c r="AC4" s="32"/>
      <c r="AD4" s="32"/>
      <c r="AE4" s="32"/>
      <c r="AF4" s="32"/>
      <c r="AG4" s="32"/>
      <c r="AH4" s="32"/>
      <c r="AI4" s="32"/>
      <c r="AJ4" s="32"/>
      <c r="AK4" s="32"/>
      <c r="AL4" s="33"/>
      <c r="AM4" s="27"/>
      <c r="AN4" s="27"/>
      <c r="AO4" s="27"/>
      <c r="AP4" s="27"/>
      <c r="AQ4" s="27"/>
      <c r="AR4" s="27"/>
      <c r="AS4" s="27"/>
      <c r="AT4" s="27"/>
      <c r="AU4" s="27"/>
      <c r="AV4" s="28"/>
      <c r="AW4" s="28"/>
      <c r="AX4" s="29"/>
      <c r="AY4" s="29" t="s">
        <v>30</v>
      </c>
      <c r="AZ4" s="29" t="s">
        <v>31</v>
      </c>
      <c r="BA4" s="29" t="s">
        <v>32</v>
      </c>
      <c r="BB4" s="29" t="s">
        <v>33</v>
      </c>
      <c r="BC4" s="29" t="s">
        <v>34</v>
      </c>
      <c r="BD4" s="29" t="s">
        <v>35</v>
      </c>
      <c r="BE4" s="29" t="s">
        <v>36</v>
      </c>
      <c r="BF4" s="27" t="s">
        <v>37</v>
      </c>
      <c r="BG4" s="27"/>
      <c r="BH4" s="27"/>
      <c r="BI4" s="34" t="s">
        <v>38</v>
      </c>
      <c r="BJ4" s="29"/>
      <c r="BK4" s="29"/>
      <c r="BL4" s="30"/>
    </row>
    <row r="5" spans="1:64" x14ac:dyDescent="0.25">
      <c r="A5" s="17"/>
      <c r="B5" s="18"/>
      <c r="C5" s="18"/>
      <c r="D5" s="19"/>
      <c r="E5" s="19"/>
      <c r="F5" s="19"/>
      <c r="G5" s="19"/>
      <c r="H5" s="19"/>
      <c r="I5" s="19"/>
      <c r="J5" s="29"/>
      <c r="K5" s="29"/>
      <c r="L5" s="29"/>
      <c r="M5" s="29"/>
      <c r="N5" s="29"/>
      <c r="O5" s="29"/>
      <c r="P5" s="27"/>
      <c r="Q5" s="27"/>
      <c r="R5" s="27"/>
      <c r="S5" s="27"/>
      <c r="T5" s="27"/>
      <c r="U5" s="27"/>
      <c r="V5" s="27"/>
      <c r="W5" s="27"/>
      <c r="X5" s="29" t="s">
        <v>39</v>
      </c>
      <c r="Y5" s="35" t="s">
        <v>40</v>
      </c>
      <c r="Z5" s="29" t="s">
        <v>41</v>
      </c>
      <c r="AA5" s="29" t="s">
        <v>42</v>
      </c>
      <c r="AB5" s="29" t="s">
        <v>43</v>
      </c>
      <c r="AC5" s="29" t="s">
        <v>44</v>
      </c>
      <c r="AD5" s="29" t="s">
        <v>45</v>
      </c>
      <c r="AE5" s="29" t="s">
        <v>46</v>
      </c>
      <c r="AF5" s="29" t="s">
        <v>47</v>
      </c>
      <c r="AG5" s="35" t="s">
        <v>48</v>
      </c>
      <c r="AH5" s="29" t="s">
        <v>49</v>
      </c>
      <c r="AI5" s="29" t="s">
        <v>50</v>
      </c>
      <c r="AJ5" s="29" t="s">
        <v>51</v>
      </c>
      <c r="AK5" s="29" t="s">
        <v>52</v>
      </c>
      <c r="AL5" s="10" t="s">
        <v>53</v>
      </c>
      <c r="AM5" s="29" t="s">
        <v>54</v>
      </c>
      <c r="AN5" s="29" t="s">
        <v>55</v>
      </c>
      <c r="AO5" s="29" t="s">
        <v>56</v>
      </c>
      <c r="AP5" s="29" t="s">
        <v>57</v>
      </c>
      <c r="AQ5" s="29" t="s">
        <v>58</v>
      </c>
      <c r="AR5" s="29" t="s">
        <v>59</v>
      </c>
      <c r="AS5" s="29" t="s">
        <v>60</v>
      </c>
      <c r="AT5" s="29" t="s">
        <v>61</v>
      </c>
      <c r="AU5" s="29" t="s">
        <v>62</v>
      </c>
      <c r="AV5" s="28"/>
      <c r="AW5" s="28"/>
      <c r="AX5" s="29"/>
      <c r="AY5" s="29"/>
      <c r="AZ5" s="29"/>
      <c r="BA5" s="29"/>
      <c r="BB5" s="29"/>
      <c r="BC5" s="29"/>
      <c r="BD5" s="29"/>
      <c r="BE5" s="29"/>
      <c r="BF5" s="29" t="s">
        <v>63</v>
      </c>
      <c r="BG5" s="27" t="s">
        <v>64</v>
      </c>
      <c r="BH5" s="27"/>
      <c r="BI5" s="36"/>
      <c r="BJ5" s="29"/>
      <c r="BK5" s="29"/>
      <c r="BL5" s="30"/>
    </row>
    <row r="6" spans="1:64" x14ac:dyDescent="0.25">
      <c r="A6" s="17"/>
      <c r="B6" s="18"/>
      <c r="C6" s="18"/>
      <c r="D6" s="19"/>
      <c r="E6" s="19"/>
      <c r="F6" s="19"/>
      <c r="G6" s="19"/>
      <c r="H6" s="19"/>
      <c r="I6" s="19"/>
      <c r="J6" s="29"/>
      <c r="K6" s="29"/>
      <c r="L6" s="29"/>
      <c r="M6" s="29"/>
      <c r="N6" s="29"/>
      <c r="O6" s="29"/>
      <c r="P6" s="27"/>
      <c r="Q6" s="27"/>
      <c r="R6" s="27"/>
      <c r="S6" s="27"/>
      <c r="T6" s="27"/>
      <c r="U6" s="27"/>
      <c r="V6" s="27"/>
      <c r="W6" s="27"/>
      <c r="X6" s="29"/>
      <c r="Y6" s="35"/>
      <c r="Z6" s="29"/>
      <c r="AA6" s="29"/>
      <c r="AB6" s="29"/>
      <c r="AC6" s="29"/>
      <c r="AD6" s="29"/>
      <c r="AE6" s="29"/>
      <c r="AF6" s="29"/>
      <c r="AG6" s="35"/>
      <c r="AH6" s="29"/>
      <c r="AI6" s="29"/>
      <c r="AJ6" s="29"/>
      <c r="AK6" s="29"/>
      <c r="AL6" s="19"/>
      <c r="AM6" s="29"/>
      <c r="AN6" s="29"/>
      <c r="AO6" s="29"/>
      <c r="AP6" s="29"/>
      <c r="AQ6" s="29"/>
      <c r="AR6" s="29"/>
      <c r="AS6" s="29"/>
      <c r="AT6" s="29"/>
      <c r="AU6" s="29"/>
      <c r="AV6" s="28"/>
      <c r="AW6" s="28"/>
      <c r="AX6" s="29"/>
      <c r="AY6" s="29"/>
      <c r="AZ6" s="29"/>
      <c r="BA6" s="29"/>
      <c r="BB6" s="29"/>
      <c r="BC6" s="29"/>
      <c r="BD6" s="29"/>
      <c r="BE6" s="29"/>
      <c r="BF6" s="29"/>
      <c r="BG6" s="29" t="s">
        <v>65</v>
      </c>
      <c r="BH6" s="29" t="s">
        <v>66</v>
      </c>
      <c r="BI6" s="36"/>
      <c r="BJ6" s="29"/>
      <c r="BK6" s="29"/>
      <c r="BL6" s="30"/>
    </row>
    <row r="7" spans="1:64" ht="31.5" customHeight="1" x14ac:dyDescent="0.25">
      <c r="A7" s="17"/>
      <c r="B7" s="18"/>
      <c r="C7" s="18"/>
      <c r="D7" s="19"/>
      <c r="E7" s="19"/>
      <c r="F7" s="19"/>
      <c r="G7" s="19"/>
      <c r="H7" s="19"/>
      <c r="I7" s="19"/>
      <c r="J7" s="29"/>
      <c r="K7" s="29"/>
      <c r="L7" s="29"/>
      <c r="M7" s="29"/>
      <c r="N7" s="29"/>
      <c r="O7" s="29"/>
      <c r="P7" s="10" t="s">
        <v>67</v>
      </c>
      <c r="Q7" s="10" t="s">
        <v>68</v>
      </c>
      <c r="R7" s="10" t="s">
        <v>69</v>
      </c>
      <c r="S7" s="10" t="s">
        <v>70</v>
      </c>
      <c r="T7" s="10" t="s">
        <v>71</v>
      </c>
      <c r="U7" s="10" t="s">
        <v>72</v>
      </c>
      <c r="V7" s="10" t="s">
        <v>73</v>
      </c>
      <c r="W7" s="34" t="s">
        <v>74</v>
      </c>
      <c r="X7" s="29"/>
      <c r="Y7" s="35"/>
      <c r="Z7" s="29"/>
      <c r="AA7" s="29"/>
      <c r="AB7" s="29"/>
      <c r="AC7" s="29"/>
      <c r="AD7" s="29"/>
      <c r="AE7" s="29"/>
      <c r="AF7" s="29"/>
      <c r="AG7" s="35"/>
      <c r="AH7" s="29"/>
      <c r="AI7" s="29"/>
      <c r="AJ7" s="29"/>
      <c r="AK7" s="29"/>
      <c r="AL7" s="19"/>
      <c r="AM7" s="29"/>
      <c r="AN7" s="29"/>
      <c r="AO7" s="29"/>
      <c r="AP7" s="29"/>
      <c r="AQ7" s="29"/>
      <c r="AR7" s="29"/>
      <c r="AS7" s="29"/>
      <c r="AT7" s="29"/>
      <c r="AU7" s="29"/>
      <c r="AV7" s="28"/>
      <c r="AW7" s="28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36"/>
      <c r="BJ7" s="29"/>
      <c r="BK7" s="29"/>
      <c r="BL7" s="30"/>
    </row>
    <row r="8" spans="1:64" ht="90" customHeight="1" x14ac:dyDescent="0.25">
      <c r="A8" s="37"/>
      <c r="B8" s="38"/>
      <c r="C8" s="38"/>
      <c r="D8" s="39"/>
      <c r="E8" s="39"/>
      <c r="F8" s="39"/>
      <c r="G8" s="39"/>
      <c r="H8" s="39"/>
      <c r="I8" s="39"/>
      <c r="J8" s="29"/>
      <c r="K8" s="29"/>
      <c r="L8" s="29"/>
      <c r="M8" s="29"/>
      <c r="N8" s="29"/>
      <c r="O8" s="29"/>
      <c r="P8" s="39"/>
      <c r="Q8" s="39"/>
      <c r="R8" s="39"/>
      <c r="S8" s="39"/>
      <c r="T8" s="39"/>
      <c r="U8" s="39"/>
      <c r="V8" s="39"/>
      <c r="W8" s="40"/>
      <c r="X8" s="29"/>
      <c r="Y8" s="35"/>
      <c r="Z8" s="29"/>
      <c r="AA8" s="29"/>
      <c r="AB8" s="29"/>
      <c r="AC8" s="29"/>
      <c r="AD8" s="29"/>
      <c r="AE8" s="29"/>
      <c r="AF8" s="29"/>
      <c r="AG8" s="35"/>
      <c r="AH8" s="29"/>
      <c r="AI8" s="29"/>
      <c r="AJ8" s="29"/>
      <c r="AK8" s="29"/>
      <c r="AL8" s="39"/>
      <c r="AM8" s="29"/>
      <c r="AN8" s="29"/>
      <c r="AO8" s="29"/>
      <c r="AP8" s="29"/>
      <c r="AQ8" s="29"/>
      <c r="AR8" s="29"/>
      <c r="AS8" s="29"/>
      <c r="AT8" s="29"/>
      <c r="AU8" s="29"/>
      <c r="AV8" s="28"/>
      <c r="AW8" s="28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40"/>
      <c r="BJ8" s="29"/>
      <c r="BK8" s="29"/>
      <c r="BL8" s="30"/>
    </row>
    <row r="9" spans="1:64" x14ac:dyDescent="0.25">
      <c r="A9" s="41">
        <v>1</v>
      </c>
      <c r="B9" s="41">
        <f>A9+1</f>
        <v>2</v>
      </c>
      <c r="C9" s="41">
        <f t="shared" ref="C9:BL9" si="0">B9+1</f>
        <v>3</v>
      </c>
      <c r="D9" s="41">
        <f t="shared" si="0"/>
        <v>4</v>
      </c>
      <c r="E9" s="41">
        <f t="shared" si="0"/>
        <v>5</v>
      </c>
      <c r="F9" s="41">
        <f t="shared" si="0"/>
        <v>6</v>
      </c>
      <c r="G9" s="41">
        <f t="shared" si="0"/>
        <v>7</v>
      </c>
      <c r="H9" s="41">
        <f t="shared" si="0"/>
        <v>8</v>
      </c>
      <c r="I9" s="41">
        <f t="shared" si="0"/>
        <v>9</v>
      </c>
      <c r="J9" s="41">
        <f t="shared" si="0"/>
        <v>10</v>
      </c>
      <c r="K9" s="41">
        <f t="shared" si="0"/>
        <v>11</v>
      </c>
      <c r="L9" s="41">
        <f t="shared" si="0"/>
        <v>12</v>
      </c>
      <c r="M9" s="41">
        <f t="shared" si="0"/>
        <v>13</v>
      </c>
      <c r="N9" s="41">
        <f t="shared" si="0"/>
        <v>14</v>
      </c>
      <c r="O9" s="41">
        <f t="shared" si="0"/>
        <v>15</v>
      </c>
      <c r="P9" s="41">
        <f t="shared" si="0"/>
        <v>16</v>
      </c>
      <c r="Q9" s="41">
        <f t="shared" si="0"/>
        <v>17</v>
      </c>
      <c r="R9" s="41">
        <f t="shared" si="0"/>
        <v>18</v>
      </c>
      <c r="S9" s="41">
        <f t="shared" si="0"/>
        <v>19</v>
      </c>
      <c r="T9" s="41">
        <f t="shared" si="0"/>
        <v>20</v>
      </c>
      <c r="U9" s="41">
        <f t="shared" si="0"/>
        <v>21</v>
      </c>
      <c r="V9" s="41">
        <f t="shared" si="0"/>
        <v>22</v>
      </c>
      <c r="W9" s="42">
        <f t="shared" si="0"/>
        <v>23</v>
      </c>
      <c r="X9" s="41">
        <f t="shared" si="0"/>
        <v>24</v>
      </c>
      <c r="Y9" s="42">
        <f t="shared" si="0"/>
        <v>25</v>
      </c>
      <c r="Z9" s="41">
        <f t="shared" si="0"/>
        <v>26</v>
      </c>
      <c r="AA9" s="41">
        <f t="shared" si="0"/>
        <v>27</v>
      </c>
      <c r="AB9" s="41">
        <f t="shared" si="0"/>
        <v>28</v>
      </c>
      <c r="AC9" s="41">
        <f t="shared" si="0"/>
        <v>29</v>
      </c>
      <c r="AD9" s="41">
        <f t="shared" si="0"/>
        <v>30</v>
      </c>
      <c r="AE9" s="41">
        <f t="shared" si="0"/>
        <v>31</v>
      </c>
      <c r="AF9" s="41">
        <f t="shared" si="0"/>
        <v>32</v>
      </c>
      <c r="AG9" s="42">
        <f t="shared" si="0"/>
        <v>33</v>
      </c>
      <c r="AH9" s="41">
        <f t="shared" si="0"/>
        <v>34</v>
      </c>
      <c r="AI9" s="41">
        <f t="shared" si="0"/>
        <v>35</v>
      </c>
      <c r="AJ9" s="41">
        <f t="shared" si="0"/>
        <v>36</v>
      </c>
      <c r="AK9" s="41">
        <f t="shared" si="0"/>
        <v>37</v>
      </c>
      <c r="AL9" s="41">
        <f t="shared" si="0"/>
        <v>38</v>
      </c>
      <c r="AM9" s="41">
        <f t="shared" si="0"/>
        <v>39</v>
      </c>
      <c r="AN9" s="41">
        <f t="shared" si="0"/>
        <v>40</v>
      </c>
      <c r="AO9" s="41">
        <f t="shared" si="0"/>
        <v>41</v>
      </c>
      <c r="AP9" s="41">
        <f t="shared" si="0"/>
        <v>42</v>
      </c>
      <c r="AQ9" s="41">
        <f t="shared" si="0"/>
        <v>43</v>
      </c>
      <c r="AR9" s="41">
        <f t="shared" si="0"/>
        <v>44</v>
      </c>
      <c r="AS9" s="41">
        <f t="shared" si="0"/>
        <v>45</v>
      </c>
      <c r="AT9" s="41">
        <f t="shared" si="0"/>
        <v>46</v>
      </c>
      <c r="AU9" s="41">
        <f t="shared" si="0"/>
        <v>47</v>
      </c>
      <c r="AV9" s="42">
        <f t="shared" si="0"/>
        <v>48</v>
      </c>
      <c r="AW9" s="42">
        <f t="shared" si="0"/>
        <v>49</v>
      </c>
      <c r="AX9" s="41">
        <f t="shared" si="0"/>
        <v>50</v>
      </c>
      <c r="AY9" s="41">
        <f t="shared" si="0"/>
        <v>51</v>
      </c>
      <c r="AZ9" s="41">
        <f t="shared" si="0"/>
        <v>52</v>
      </c>
      <c r="BA9" s="41">
        <f t="shared" si="0"/>
        <v>53</v>
      </c>
      <c r="BB9" s="41">
        <f t="shared" si="0"/>
        <v>54</v>
      </c>
      <c r="BC9" s="41">
        <f t="shared" si="0"/>
        <v>55</v>
      </c>
      <c r="BD9" s="41">
        <f t="shared" si="0"/>
        <v>56</v>
      </c>
      <c r="BE9" s="41">
        <f t="shared" si="0"/>
        <v>57</v>
      </c>
      <c r="BF9" s="41">
        <f t="shared" si="0"/>
        <v>58</v>
      </c>
      <c r="BG9" s="41">
        <f t="shared" si="0"/>
        <v>59</v>
      </c>
      <c r="BH9" s="41">
        <f t="shared" si="0"/>
        <v>60</v>
      </c>
      <c r="BI9" s="42">
        <f t="shared" si="0"/>
        <v>61</v>
      </c>
      <c r="BJ9" s="41">
        <f t="shared" si="0"/>
        <v>62</v>
      </c>
      <c r="BK9" s="41">
        <f t="shared" si="0"/>
        <v>63</v>
      </c>
      <c r="BL9" s="41">
        <f t="shared" si="0"/>
        <v>64</v>
      </c>
    </row>
    <row r="10" spans="1:64" x14ac:dyDescent="0.25">
      <c r="A10" s="43" t="s">
        <v>75</v>
      </c>
      <c r="B10" s="44">
        <v>44565</v>
      </c>
      <c r="C10" s="43" t="s">
        <v>76</v>
      </c>
      <c r="D10" s="45">
        <v>428520.22061999986</v>
      </c>
      <c r="E10" s="45">
        <v>272761.22039000003</v>
      </c>
      <c r="F10" s="45">
        <v>155759.00022999983</v>
      </c>
      <c r="G10" s="45">
        <v>155759.00022999983</v>
      </c>
      <c r="H10" s="43">
        <v>0</v>
      </c>
      <c r="I10" s="45">
        <v>57745.502819999987</v>
      </c>
      <c r="J10" s="45">
        <v>311000</v>
      </c>
      <c r="K10" s="43">
        <v>0</v>
      </c>
      <c r="L10" s="43">
        <v>0</v>
      </c>
      <c r="M10" s="43">
        <v>0</v>
      </c>
      <c r="N10" s="45">
        <v>19506.72321</v>
      </c>
      <c r="O10" s="43">
        <v>0</v>
      </c>
      <c r="P10" s="46">
        <v>45669.796649999989</v>
      </c>
      <c r="Q10" s="46">
        <v>11366.54485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8">
        <v>709.16131999999993</v>
      </c>
      <c r="X10" s="47">
        <v>0</v>
      </c>
      <c r="Y10" s="46">
        <v>4.5474735088646412E-13</v>
      </c>
      <c r="Z10" s="46">
        <v>155759.00022999983</v>
      </c>
      <c r="AA10" s="47">
        <v>0</v>
      </c>
      <c r="AB10" s="46">
        <v>167450.91792999982</v>
      </c>
      <c r="AC10" s="47">
        <v>0</v>
      </c>
      <c r="AD10" s="47">
        <v>0</v>
      </c>
      <c r="AE10" s="47">
        <v>0</v>
      </c>
      <c r="AF10" s="46">
        <v>11094.87977</v>
      </c>
      <c r="AG10" s="46">
        <v>1093.5353700000001</v>
      </c>
      <c r="AH10" s="46">
        <v>10001.3444</v>
      </c>
      <c r="AI10" s="46">
        <v>1726.38904</v>
      </c>
      <c r="AJ10" s="46">
        <v>18546.213809999997</v>
      </c>
      <c r="AK10" s="46">
        <v>18582.029550000003</v>
      </c>
      <c r="AL10" s="49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50">
        <v>18.717700000000001</v>
      </c>
      <c r="AW10" s="50">
        <v>11.914099999999999</v>
      </c>
      <c r="AX10" s="46">
        <v>1695899.619255</v>
      </c>
      <c r="AY10" s="46">
        <v>2176116.49859</v>
      </c>
      <c r="AZ10" s="47">
        <v>0</v>
      </c>
      <c r="BA10" s="47">
        <v>0</v>
      </c>
      <c r="BB10" s="47">
        <v>0</v>
      </c>
      <c r="BC10" s="47">
        <v>0</v>
      </c>
      <c r="BD10" s="46">
        <v>282321.30414000002</v>
      </c>
      <c r="BE10" s="47">
        <v>0</v>
      </c>
      <c r="BF10" s="46">
        <v>1500602.94894</v>
      </c>
      <c r="BG10" s="47">
        <v>0</v>
      </c>
      <c r="BH10" s="47">
        <v>0</v>
      </c>
      <c r="BI10" s="46">
        <v>36090.678830000004</v>
      </c>
      <c r="BJ10" s="46">
        <v>22934.458770000001</v>
      </c>
      <c r="BK10" s="46">
        <v>11094.87977</v>
      </c>
      <c r="BL10" s="46">
        <v>581643.5</v>
      </c>
    </row>
    <row r="11" spans="1:64" x14ac:dyDescent="0.25">
      <c r="A11" s="43" t="s">
        <v>77</v>
      </c>
      <c r="B11" s="44">
        <v>44593</v>
      </c>
      <c r="C11" s="43" t="s">
        <v>76</v>
      </c>
      <c r="D11" s="45">
        <v>444682.3097000001</v>
      </c>
      <c r="E11" s="45">
        <v>274506.07373000006</v>
      </c>
      <c r="F11" s="45">
        <v>170176.23597000001</v>
      </c>
      <c r="G11" s="45">
        <v>170176.23597000001</v>
      </c>
      <c r="H11" s="43">
        <v>0</v>
      </c>
      <c r="I11" s="45">
        <v>56000.649479999985</v>
      </c>
      <c r="J11" s="45">
        <v>311000</v>
      </c>
      <c r="K11" s="43">
        <v>0</v>
      </c>
      <c r="L11" s="43">
        <v>0</v>
      </c>
      <c r="M11" s="43">
        <v>0</v>
      </c>
      <c r="N11" s="45">
        <v>19506.72321</v>
      </c>
      <c r="O11" s="43">
        <v>0</v>
      </c>
      <c r="P11" s="46">
        <v>44022.896649999988</v>
      </c>
      <c r="Q11" s="46">
        <v>11652.415210000001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8">
        <v>325.33762000000002</v>
      </c>
      <c r="X11" s="47">
        <v>0</v>
      </c>
      <c r="Y11" s="46">
        <v>0</v>
      </c>
      <c r="Z11" s="46">
        <v>170176.23597000001</v>
      </c>
      <c r="AA11" s="47">
        <v>0</v>
      </c>
      <c r="AB11" s="46">
        <v>33428.005930000014</v>
      </c>
      <c r="AC11" s="47">
        <v>146842.68059999999</v>
      </c>
      <c r="AD11" s="47">
        <v>0</v>
      </c>
      <c r="AE11" s="47">
        <v>0</v>
      </c>
      <c r="AF11" s="46">
        <v>8116.6024800000005</v>
      </c>
      <c r="AG11" s="46">
        <v>1093.5353700000001</v>
      </c>
      <c r="AH11" s="46">
        <v>7023.06711</v>
      </c>
      <c r="AI11" s="46">
        <v>2015.97093</v>
      </c>
      <c r="AJ11" s="46">
        <v>20454.968539999998</v>
      </c>
      <c r="AK11" s="46">
        <v>19399.556019999996</v>
      </c>
      <c r="AL11" s="49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3">
        <v>0</v>
      </c>
      <c r="AV11" s="50">
        <v>21.378799999999998</v>
      </c>
      <c r="AW11" s="50">
        <v>13.1973</v>
      </c>
      <c r="AX11" s="46">
        <v>1469013.1378749995</v>
      </c>
      <c r="AY11" s="46">
        <v>2430302.8676499999</v>
      </c>
      <c r="AZ11" s="47">
        <v>0</v>
      </c>
      <c r="BA11" s="47">
        <v>0</v>
      </c>
      <c r="BB11" s="47">
        <v>0</v>
      </c>
      <c r="BC11" s="47">
        <v>0</v>
      </c>
      <c r="BD11" s="46">
        <v>344028.06387000001</v>
      </c>
      <c r="BE11" s="47">
        <v>0</v>
      </c>
      <c r="BF11" s="46">
        <v>1233767.0250999995</v>
      </c>
      <c r="BG11" s="47">
        <v>0</v>
      </c>
      <c r="BH11" s="47">
        <v>0</v>
      </c>
      <c r="BI11" s="46">
        <v>42154.720560000009</v>
      </c>
      <c r="BJ11" s="46">
        <v>37466.273939999999</v>
      </c>
      <c r="BK11" s="46">
        <v>8116.6024800000005</v>
      </c>
      <c r="BL11" s="46">
        <v>581643.5</v>
      </c>
    </row>
    <row r="12" spans="1:64" x14ac:dyDescent="0.25">
      <c r="A12" s="43" t="s">
        <v>78</v>
      </c>
      <c r="B12" s="44">
        <v>44621</v>
      </c>
      <c r="C12" s="43" t="s">
        <v>76</v>
      </c>
      <c r="D12" s="45">
        <v>439105.34557000006</v>
      </c>
      <c r="E12" s="45">
        <v>275294.74990000005</v>
      </c>
      <c r="F12" s="45">
        <v>163810.59567000001</v>
      </c>
      <c r="G12" s="45">
        <v>163810.59567000001</v>
      </c>
      <c r="H12" s="43">
        <v>0</v>
      </c>
      <c r="I12" s="45">
        <v>55211.973309999994</v>
      </c>
      <c r="J12" s="45">
        <v>311000</v>
      </c>
      <c r="K12" s="43">
        <v>0</v>
      </c>
      <c r="L12" s="43">
        <v>0</v>
      </c>
      <c r="M12" s="43">
        <v>0</v>
      </c>
      <c r="N12" s="45">
        <v>19506.72321</v>
      </c>
      <c r="O12" s="43">
        <v>0</v>
      </c>
      <c r="P12" s="46">
        <v>42448.071739999992</v>
      </c>
      <c r="Q12" s="46">
        <v>12438.56395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8">
        <v>325.33762000000002</v>
      </c>
      <c r="X12" s="47">
        <v>0</v>
      </c>
      <c r="Y12" s="46">
        <v>4.5474735088646412E-13</v>
      </c>
      <c r="Z12" s="46">
        <v>163810.59567000001</v>
      </c>
      <c r="AA12" s="47">
        <v>0</v>
      </c>
      <c r="AB12" s="46">
        <v>29794.907140000025</v>
      </c>
      <c r="AC12" s="47">
        <v>146842.68059999999</v>
      </c>
      <c r="AD12" s="47">
        <v>0</v>
      </c>
      <c r="AE12" s="47">
        <v>0</v>
      </c>
      <c r="AF12" s="46">
        <v>10861.385849999999</v>
      </c>
      <c r="AG12" s="46">
        <v>1093.5353700000001</v>
      </c>
      <c r="AH12" s="46">
        <v>9767.8504799999992</v>
      </c>
      <c r="AI12" s="46">
        <v>1907.4484600000003</v>
      </c>
      <c r="AJ12" s="46">
        <v>21340.19327</v>
      </c>
      <c r="AK12" s="46">
        <v>20188.500139999996</v>
      </c>
      <c r="AL12" s="49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3">
        <v>0</v>
      </c>
      <c r="AV12" s="50">
        <v>21.918399999999998</v>
      </c>
      <c r="AW12" s="50">
        <v>13.7416</v>
      </c>
      <c r="AX12" s="46">
        <v>1385830.2294300005</v>
      </c>
      <c r="AY12" s="46">
        <v>3044538.4876100007</v>
      </c>
      <c r="AZ12" s="47">
        <v>0</v>
      </c>
      <c r="BA12" s="47">
        <v>0</v>
      </c>
      <c r="BB12" s="47">
        <v>0</v>
      </c>
      <c r="BC12" s="47">
        <v>0</v>
      </c>
      <c r="BD12" s="46">
        <v>189653.90051000004</v>
      </c>
      <c r="BE12" s="47">
        <v>0</v>
      </c>
      <c r="BF12" s="46">
        <v>1212231.0516800005</v>
      </c>
      <c r="BG12" s="47">
        <v>0</v>
      </c>
      <c r="BH12" s="47">
        <v>0</v>
      </c>
      <c r="BI12" s="46">
        <v>52514.818330000009</v>
      </c>
      <c r="BJ12" s="46">
        <v>46748.906820000004</v>
      </c>
      <c r="BK12" s="46">
        <v>10861.385849999999</v>
      </c>
      <c r="BL12" s="46">
        <v>581643.5</v>
      </c>
    </row>
    <row r="13" spans="1:64" x14ac:dyDescent="0.25">
      <c r="A13" s="43">
        <v>4</v>
      </c>
      <c r="B13" s="44">
        <v>44652</v>
      </c>
      <c r="C13" s="43" t="s">
        <v>76</v>
      </c>
      <c r="D13" s="45">
        <v>459255.95682999998</v>
      </c>
      <c r="E13" s="45">
        <v>275734.83857000002</v>
      </c>
      <c r="F13" s="45">
        <v>183521.11825999999</v>
      </c>
      <c r="G13" s="45">
        <v>183521.11825999999</v>
      </c>
      <c r="H13" s="43">
        <v>0</v>
      </c>
      <c r="I13" s="45">
        <v>54771.884639999997</v>
      </c>
      <c r="J13" s="45">
        <v>311000</v>
      </c>
      <c r="K13" s="43">
        <v>0</v>
      </c>
      <c r="L13" s="43">
        <v>0</v>
      </c>
      <c r="M13" s="43">
        <v>0</v>
      </c>
      <c r="N13" s="45">
        <v>19506.72321</v>
      </c>
      <c r="O13" s="43">
        <v>0</v>
      </c>
      <c r="P13" s="46">
        <v>40840.25114</v>
      </c>
      <c r="Q13" s="46">
        <v>13606.29588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8">
        <v>325.33762000000002</v>
      </c>
      <c r="X13" s="47">
        <v>0</v>
      </c>
      <c r="Y13" s="46">
        <v>0</v>
      </c>
      <c r="Z13" s="46">
        <v>183521.11825999999</v>
      </c>
      <c r="AA13" s="47">
        <v>0</v>
      </c>
      <c r="AB13" s="46">
        <v>52086.926910000002</v>
      </c>
      <c r="AC13" s="47">
        <v>146842.68059999999</v>
      </c>
      <c r="AD13" s="47">
        <v>0</v>
      </c>
      <c r="AE13" s="47">
        <v>0</v>
      </c>
      <c r="AF13" s="46">
        <v>10472.52025</v>
      </c>
      <c r="AG13" s="46">
        <v>1093.5353700000001</v>
      </c>
      <c r="AH13" s="46">
        <v>9378.98488</v>
      </c>
      <c r="AI13" s="46">
        <v>6014.9324100000003</v>
      </c>
      <c r="AJ13" s="46">
        <v>22207.181519999998</v>
      </c>
      <c r="AK13" s="46">
        <v>22192.609560000001</v>
      </c>
      <c r="AL13" s="49">
        <v>0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50">
        <v>22.97</v>
      </c>
      <c r="AW13" s="50">
        <v>13.79</v>
      </c>
      <c r="AX13" s="46">
        <v>1371650.66166</v>
      </c>
      <c r="AY13" s="46">
        <v>4116093.3066099999</v>
      </c>
      <c r="AZ13" s="47">
        <v>0</v>
      </c>
      <c r="BA13" s="47">
        <v>0</v>
      </c>
      <c r="BB13" s="47">
        <v>0</v>
      </c>
      <c r="BC13" s="47">
        <v>0</v>
      </c>
      <c r="BD13" s="46">
        <v>205002.86981</v>
      </c>
      <c r="BE13" s="47">
        <v>0</v>
      </c>
      <c r="BF13" s="46">
        <v>1194705.82919</v>
      </c>
      <c r="BG13" s="47">
        <v>0</v>
      </c>
      <c r="BH13" s="47">
        <v>0</v>
      </c>
      <c r="BI13" s="46">
        <v>49628.931709999997</v>
      </c>
      <c r="BJ13" s="46">
        <v>56864.318650000001</v>
      </c>
      <c r="BK13" s="46">
        <v>10472.52025</v>
      </c>
      <c r="BL13" s="46">
        <v>581643.5</v>
      </c>
    </row>
    <row r="14" spans="1:64" x14ac:dyDescent="0.25">
      <c r="A14" s="43" t="s">
        <v>79</v>
      </c>
      <c r="B14" s="44">
        <v>44683</v>
      </c>
      <c r="C14" s="43" t="s">
        <v>76</v>
      </c>
      <c r="D14" s="45">
        <v>529403.41989000002</v>
      </c>
      <c r="E14" s="45">
        <v>423155.87294999999</v>
      </c>
      <c r="F14" s="45">
        <v>106247.54694000001</v>
      </c>
      <c r="G14" s="45">
        <v>106247.54694000001</v>
      </c>
      <c r="H14" s="43">
        <v>0</v>
      </c>
      <c r="I14" s="45">
        <v>54193.530859999992</v>
      </c>
      <c r="J14" s="45">
        <v>311000</v>
      </c>
      <c r="K14" s="43">
        <v>139500</v>
      </c>
      <c r="L14" s="43">
        <v>0</v>
      </c>
      <c r="M14" s="43">
        <v>0</v>
      </c>
      <c r="N14" s="45">
        <v>26849.40381</v>
      </c>
      <c r="O14" s="43">
        <v>0</v>
      </c>
      <c r="P14" s="46">
        <v>39232.430589999996</v>
      </c>
      <c r="Q14" s="46">
        <v>14635.762650000001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8">
        <v>325.33762000000002</v>
      </c>
      <c r="X14" s="47">
        <v>0</v>
      </c>
      <c r="Y14" s="46">
        <v>4.5474735088646412E-13</v>
      </c>
      <c r="Z14" s="46">
        <v>106247.54694000001</v>
      </c>
      <c r="AA14" s="47">
        <v>0</v>
      </c>
      <c r="AB14" s="46">
        <v>119088.58705000002</v>
      </c>
      <c r="AC14" s="47">
        <v>0</v>
      </c>
      <c r="AD14" s="47">
        <v>0</v>
      </c>
      <c r="AE14" s="47">
        <v>0</v>
      </c>
      <c r="AF14" s="46">
        <v>10541.59094</v>
      </c>
      <c r="AG14" s="46">
        <v>1093.5353700000001</v>
      </c>
      <c r="AH14" s="46">
        <v>9448.0555700000004</v>
      </c>
      <c r="AI14" s="46">
        <v>3909.7061800000001</v>
      </c>
      <c r="AJ14" s="46">
        <v>21539.28297</v>
      </c>
      <c r="AK14" s="46">
        <v>22056.004609999996</v>
      </c>
      <c r="AL14" s="49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50">
        <v>22.847999999999999</v>
      </c>
      <c r="AW14" s="50">
        <v>18.262599999999999</v>
      </c>
      <c r="AX14" s="46">
        <v>1689639.5196899995</v>
      </c>
      <c r="AY14" s="46">
        <v>3136332.3866800005</v>
      </c>
      <c r="AZ14" s="47">
        <v>0</v>
      </c>
      <c r="BA14" s="47">
        <v>0</v>
      </c>
      <c r="BB14" s="47">
        <v>0</v>
      </c>
      <c r="BC14" s="47">
        <v>0</v>
      </c>
      <c r="BD14" s="46">
        <v>198666.08161999998</v>
      </c>
      <c r="BE14" s="47">
        <v>0</v>
      </c>
      <c r="BF14" s="46">
        <v>1513525.2650299997</v>
      </c>
      <c r="BG14" s="47">
        <v>0</v>
      </c>
      <c r="BH14" s="47">
        <v>0</v>
      </c>
      <c r="BI14" s="46">
        <v>51187.475899999983</v>
      </c>
      <c r="BJ14" s="46">
        <v>56317.665130000001</v>
      </c>
      <c r="BK14" s="46">
        <v>10541.59094</v>
      </c>
      <c r="BL14" s="46">
        <v>581643.5</v>
      </c>
    </row>
    <row r="15" spans="1:64" x14ac:dyDescent="0.25">
      <c r="A15" s="43" t="s">
        <v>80</v>
      </c>
      <c r="B15" s="44">
        <v>44713</v>
      </c>
      <c r="C15" s="43" t="s">
        <v>76</v>
      </c>
      <c r="D15" s="45">
        <v>499442.95988999994</v>
      </c>
      <c r="E15" s="45">
        <v>424044.92621999996</v>
      </c>
      <c r="F15" s="45">
        <v>75398.03366999999</v>
      </c>
      <c r="G15" s="45">
        <v>75398.03366999999</v>
      </c>
      <c r="H15" s="43">
        <v>0</v>
      </c>
      <c r="I15" s="45">
        <v>53304.47759000001</v>
      </c>
      <c r="J15" s="45">
        <v>450500</v>
      </c>
      <c r="K15" s="43">
        <v>0</v>
      </c>
      <c r="L15" s="43">
        <v>0</v>
      </c>
      <c r="M15" s="43">
        <v>0</v>
      </c>
      <c r="N15" s="45">
        <v>26849.40381</v>
      </c>
      <c r="O15" s="43">
        <v>0</v>
      </c>
      <c r="P15" s="46">
        <v>37932.747640000009</v>
      </c>
      <c r="Q15" s="46">
        <v>15046.392330000001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8">
        <v>325.33762000000002</v>
      </c>
      <c r="X15" s="47">
        <v>0</v>
      </c>
      <c r="Y15" s="46">
        <v>4.5474735088646412E-13</v>
      </c>
      <c r="Z15" s="46">
        <v>75398.03366999999</v>
      </c>
      <c r="AA15" s="47">
        <v>0</v>
      </c>
      <c r="AB15" s="46">
        <v>91296.330379999999</v>
      </c>
      <c r="AC15" s="47">
        <v>0</v>
      </c>
      <c r="AD15" s="47">
        <v>0</v>
      </c>
      <c r="AE15" s="47">
        <v>0</v>
      </c>
      <c r="AF15" s="46">
        <v>9832.1699200000003</v>
      </c>
      <c r="AG15" s="46">
        <v>1093.5353700000001</v>
      </c>
      <c r="AH15" s="46">
        <v>8738.6345500000007</v>
      </c>
      <c r="AI15" s="46">
        <v>7954.8353800000004</v>
      </c>
      <c r="AJ15" s="46">
        <v>22984.003059999999</v>
      </c>
      <c r="AK15" s="46">
        <v>23779.176279999996</v>
      </c>
      <c r="AL15" s="49">
        <v>0</v>
      </c>
      <c r="AM15" s="43">
        <v>0</v>
      </c>
      <c r="AN15" s="43">
        <v>0</v>
      </c>
      <c r="AO15" s="43">
        <v>0</v>
      </c>
      <c r="AP15" s="43">
        <v>0</v>
      </c>
      <c r="AQ15" s="43">
        <v>0</v>
      </c>
      <c r="AR15" s="43">
        <v>0</v>
      </c>
      <c r="AS15" s="43">
        <v>0</v>
      </c>
      <c r="AT15" s="43">
        <v>0</v>
      </c>
      <c r="AU15" s="43">
        <v>0</v>
      </c>
      <c r="AV15" s="50">
        <v>22.521100000000001</v>
      </c>
      <c r="AW15" s="50">
        <v>19.121200000000002</v>
      </c>
      <c r="AX15" s="46">
        <v>1639431.4095900003</v>
      </c>
      <c r="AY15" s="46">
        <v>2660987.6474700002</v>
      </c>
      <c r="AZ15" s="47">
        <v>0</v>
      </c>
      <c r="BA15" s="47">
        <v>0</v>
      </c>
      <c r="BB15" s="47">
        <v>0</v>
      </c>
      <c r="BC15" s="47">
        <v>0</v>
      </c>
      <c r="BD15" s="46">
        <v>449176.90425000002</v>
      </c>
      <c r="BE15" s="47">
        <v>0</v>
      </c>
      <c r="BF15" s="46">
        <v>1335388.1404800003</v>
      </c>
      <c r="BG15" s="47">
        <v>0</v>
      </c>
      <c r="BH15" s="47">
        <v>0</v>
      </c>
      <c r="BI15" s="46">
        <v>52969.877990000001</v>
      </c>
      <c r="BJ15" s="46">
        <v>6421.1549999999997</v>
      </c>
      <c r="BK15" s="46">
        <v>9832.1699200000003</v>
      </c>
      <c r="BL15" s="46">
        <v>581643.5</v>
      </c>
    </row>
    <row r="16" spans="1:64" x14ac:dyDescent="0.25">
      <c r="A16" s="43" t="s">
        <v>81</v>
      </c>
      <c r="B16" s="44">
        <v>44743</v>
      </c>
      <c r="C16" s="43" t="s">
        <v>76</v>
      </c>
      <c r="D16" s="45">
        <v>517213.83988999994</v>
      </c>
      <c r="E16" s="45">
        <v>422392.93544999999</v>
      </c>
      <c r="F16" s="45">
        <v>94820.904439999926</v>
      </c>
      <c r="G16" s="45">
        <v>94820.904439999926</v>
      </c>
      <c r="H16" s="43">
        <v>0</v>
      </c>
      <c r="I16" s="45">
        <v>54956.468360000006</v>
      </c>
      <c r="J16" s="45">
        <v>450500</v>
      </c>
      <c r="K16" s="43">
        <v>0</v>
      </c>
      <c r="L16" s="43">
        <v>0</v>
      </c>
      <c r="M16" s="43">
        <v>0</v>
      </c>
      <c r="N16" s="45">
        <v>26849.40381</v>
      </c>
      <c r="O16" s="43">
        <v>0</v>
      </c>
      <c r="P16" s="46">
        <v>36351.282080000004</v>
      </c>
      <c r="Q16" s="46">
        <v>18279.84866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8">
        <v>325.33762000000002</v>
      </c>
      <c r="X16" s="47">
        <v>0</v>
      </c>
      <c r="Y16" s="46">
        <v>4.5474735088646412E-13</v>
      </c>
      <c r="Z16" s="46">
        <v>94820.904439999926</v>
      </c>
      <c r="AA16" s="47">
        <v>0</v>
      </c>
      <c r="AB16" s="46">
        <v>113107.07758999991</v>
      </c>
      <c r="AC16" s="47">
        <v>0</v>
      </c>
      <c r="AD16" s="47">
        <v>0</v>
      </c>
      <c r="AE16" s="47">
        <v>0</v>
      </c>
      <c r="AF16" s="46">
        <v>12339.188340000001</v>
      </c>
      <c r="AG16" s="46">
        <v>1093.5353700000001</v>
      </c>
      <c r="AH16" s="46">
        <v>11245.652970000001</v>
      </c>
      <c r="AI16" s="46">
        <v>4280.5568800000001</v>
      </c>
      <c r="AJ16" s="46">
        <v>27752.464090000001</v>
      </c>
      <c r="AK16" s="46">
        <v>24992.500790000002</v>
      </c>
      <c r="AL16" s="49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50">
        <v>22.130600000000001</v>
      </c>
      <c r="AW16" s="50">
        <v>18.073399999999999</v>
      </c>
      <c r="AX16" s="46">
        <v>1757298.540899999</v>
      </c>
      <c r="AY16" s="46">
        <v>1663554.40976</v>
      </c>
      <c r="AZ16" s="47">
        <v>0</v>
      </c>
      <c r="BA16" s="47">
        <v>0</v>
      </c>
      <c r="BB16" s="47">
        <v>0</v>
      </c>
      <c r="BC16" s="47">
        <v>0</v>
      </c>
      <c r="BD16" s="46">
        <v>315640.86247999989</v>
      </c>
      <c r="BE16" s="47">
        <v>0</v>
      </c>
      <c r="BF16" s="46">
        <v>1520694.338299999</v>
      </c>
      <c r="BG16" s="47">
        <v>0</v>
      </c>
      <c r="BH16" s="47">
        <v>0</v>
      </c>
      <c r="BI16" s="46">
        <v>52522.514240000004</v>
      </c>
      <c r="BJ16" s="46">
        <v>10487.91633</v>
      </c>
      <c r="BK16" s="46">
        <v>12339.188340000001</v>
      </c>
      <c r="BL16" s="46">
        <v>581643.5</v>
      </c>
    </row>
    <row r="17" spans="1:64" x14ac:dyDescent="0.25">
      <c r="A17" s="43" t="s">
        <v>82</v>
      </c>
      <c r="B17" s="44">
        <v>44774</v>
      </c>
      <c r="C17" s="43" t="s">
        <v>76</v>
      </c>
      <c r="D17" s="45">
        <v>543205.56061000004</v>
      </c>
      <c r="E17" s="45">
        <v>423595.43933000002</v>
      </c>
      <c r="F17" s="45">
        <v>119610.12128000002</v>
      </c>
      <c r="G17" s="45">
        <v>119610.12128000002</v>
      </c>
      <c r="H17" s="43">
        <v>0</v>
      </c>
      <c r="I17" s="45">
        <v>53753.964479999988</v>
      </c>
      <c r="J17" s="45">
        <v>450500</v>
      </c>
      <c r="K17" s="43">
        <v>0</v>
      </c>
      <c r="L17" s="43">
        <v>0</v>
      </c>
      <c r="M17" s="43">
        <v>0</v>
      </c>
      <c r="N17" s="45">
        <v>26849.40381</v>
      </c>
      <c r="O17" s="43">
        <v>0</v>
      </c>
      <c r="P17" s="46">
        <v>34842.953709999994</v>
      </c>
      <c r="Q17" s="46">
        <v>18585.673149999999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8">
        <v>325.33762000000002</v>
      </c>
      <c r="X17" s="47">
        <v>0</v>
      </c>
      <c r="Y17" s="46">
        <v>4.5474735088646412E-13</v>
      </c>
      <c r="Z17" s="46">
        <v>119610.12128000002</v>
      </c>
      <c r="AA17" s="47">
        <v>0</v>
      </c>
      <c r="AB17" s="46">
        <v>136550.18999000001</v>
      </c>
      <c r="AC17" s="47">
        <v>0</v>
      </c>
      <c r="AD17" s="47">
        <v>0</v>
      </c>
      <c r="AE17" s="47">
        <v>0</v>
      </c>
      <c r="AF17" s="46">
        <v>10420.44686</v>
      </c>
      <c r="AG17" s="46">
        <v>1093.5353700000001</v>
      </c>
      <c r="AH17" s="46">
        <v>9326.9114900000004</v>
      </c>
      <c r="AI17" s="46">
        <v>3505.3668499999994</v>
      </c>
      <c r="AJ17" s="46">
        <v>29519.418579999998</v>
      </c>
      <c r="AK17" s="46">
        <v>25411.628210000003</v>
      </c>
      <c r="AL17" s="49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0</v>
      </c>
      <c r="AV17" s="50">
        <v>23.146000000000001</v>
      </c>
      <c r="AW17" s="50">
        <v>18.049399999999999</v>
      </c>
      <c r="AX17" s="46">
        <v>1770080.4918650005</v>
      </c>
      <c r="AY17" s="46">
        <v>1827838.5550499996</v>
      </c>
      <c r="AZ17" s="47">
        <v>0</v>
      </c>
      <c r="BA17" s="47">
        <v>0</v>
      </c>
      <c r="BB17" s="47">
        <v>0</v>
      </c>
      <c r="BC17" s="47">
        <v>0</v>
      </c>
      <c r="BD17" s="46">
        <v>211756.22626999998</v>
      </c>
      <c r="BE17" s="47">
        <v>0</v>
      </c>
      <c r="BF17" s="46">
        <v>1664202.3787300005</v>
      </c>
      <c r="BG17" s="47">
        <v>0</v>
      </c>
      <c r="BH17" s="47">
        <v>0</v>
      </c>
      <c r="BI17" s="46">
        <v>0</v>
      </c>
      <c r="BJ17" s="46">
        <v>5554.8052300000008</v>
      </c>
      <c r="BK17" s="46">
        <v>10420.44686</v>
      </c>
      <c r="BL17" s="46">
        <v>581643.5</v>
      </c>
    </row>
    <row r="18" spans="1:64" x14ac:dyDescent="0.25">
      <c r="A18" s="43" t="s">
        <v>83</v>
      </c>
      <c r="B18" s="44">
        <v>44805</v>
      </c>
      <c r="C18" s="43" t="s">
        <v>76</v>
      </c>
      <c r="D18" s="45">
        <v>566082.94202000007</v>
      </c>
      <c r="E18" s="45">
        <v>420396.95302999998</v>
      </c>
      <c r="F18" s="45">
        <v>145685.9889900001</v>
      </c>
      <c r="G18" s="45">
        <v>145685.9889900001</v>
      </c>
      <c r="H18" s="43">
        <v>0</v>
      </c>
      <c r="I18" s="45">
        <v>56952.450780000006</v>
      </c>
      <c r="J18" s="45">
        <v>450500</v>
      </c>
      <c r="K18" s="43">
        <v>0</v>
      </c>
      <c r="L18" s="43">
        <v>0</v>
      </c>
      <c r="M18" s="43">
        <v>0</v>
      </c>
      <c r="N18" s="45">
        <v>26849.40381</v>
      </c>
      <c r="O18" s="43">
        <v>0</v>
      </c>
      <c r="P18" s="46">
        <v>40808.947610000003</v>
      </c>
      <c r="Q18" s="46">
        <v>15818.165550000002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8">
        <v>325.33762000000002</v>
      </c>
      <c r="X18" s="47">
        <v>0</v>
      </c>
      <c r="Y18" s="46">
        <v>4.5474735088646412E-13</v>
      </c>
      <c r="Z18" s="46">
        <v>145685.9889900001</v>
      </c>
      <c r="AA18" s="47">
        <v>0</v>
      </c>
      <c r="AB18" s="46">
        <v>164652.90637000013</v>
      </c>
      <c r="AC18" s="47">
        <v>0</v>
      </c>
      <c r="AD18" s="47">
        <v>0</v>
      </c>
      <c r="AE18" s="47">
        <v>0</v>
      </c>
      <c r="AF18" s="46">
        <v>11485.584800000001</v>
      </c>
      <c r="AG18" s="46">
        <v>1093.5353700000001</v>
      </c>
      <c r="AH18" s="46">
        <v>10392.049430000001</v>
      </c>
      <c r="AI18" s="46">
        <v>1571.75019</v>
      </c>
      <c r="AJ18" s="46">
        <v>35238.978139999999</v>
      </c>
      <c r="AK18" s="46">
        <v>28235.860379999991</v>
      </c>
      <c r="AL18" s="49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S18" s="43">
        <v>0</v>
      </c>
      <c r="AT18" s="43">
        <v>0</v>
      </c>
      <c r="AU18" s="43">
        <v>0</v>
      </c>
      <c r="AV18" s="50">
        <v>25.919699999999999</v>
      </c>
      <c r="AW18" s="50">
        <v>19.249099999999999</v>
      </c>
      <c r="AX18" s="46">
        <v>1598536.8279350011</v>
      </c>
      <c r="AY18" s="46">
        <v>1938018.3184799997</v>
      </c>
      <c r="AZ18" s="47">
        <v>0</v>
      </c>
      <c r="BA18" s="47">
        <v>0</v>
      </c>
      <c r="BB18" s="47">
        <v>0</v>
      </c>
      <c r="BC18" s="47">
        <v>0</v>
      </c>
      <c r="BD18" s="46">
        <v>240784.26923000001</v>
      </c>
      <c r="BE18" s="47">
        <v>0</v>
      </c>
      <c r="BF18" s="46">
        <v>1478144.693320001</v>
      </c>
      <c r="BG18" s="47">
        <v>0</v>
      </c>
      <c r="BH18" s="47">
        <v>0</v>
      </c>
      <c r="BI18" s="46">
        <v>0</v>
      </c>
      <c r="BJ18" s="46">
        <v>15284.927079999999</v>
      </c>
      <c r="BK18" s="46">
        <v>11485.584800000001</v>
      </c>
      <c r="BL18" s="46">
        <v>581643.5</v>
      </c>
    </row>
    <row r="19" spans="1:64" x14ac:dyDescent="0.25">
      <c r="A19" s="43" t="s">
        <v>84</v>
      </c>
      <c r="B19" s="44">
        <v>44837</v>
      </c>
      <c r="C19" s="43" t="s">
        <v>76</v>
      </c>
      <c r="D19" s="45">
        <v>578216.58937000018</v>
      </c>
      <c r="E19" s="45">
        <v>421764.93281000003</v>
      </c>
      <c r="F19" s="45">
        <v>156451.65656000018</v>
      </c>
      <c r="G19" s="45">
        <v>156451.65656000018</v>
      </c>
      <c r="H19" s="43">
        <v>0</v>
      </c>
      <c r="I19" s="45">
        <v>55584.47099999999</v>
      </c>
      <c r="J19" s="45">
        <v>450500</v>
      </c>
      <c r="K19" s="43">
        <v>0</v>
      </c>
      <c r="L19" s="43">
        <v>0</v>
      </c>
      <c r="M19" s="43">
        <v>0</v>
      </c>
      <c r="N19" s="45">
        <v>26849.40381</v>
      </c>
      <c r="O19" s="43">
        <v>0</v>
      </c>
      <c r="P19" s="46">
        <v>39246.342779999992</v>
      </c>
      <c r="Q19" s="46">
        <v>16012.7906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8">
        <v>325.33762000000002</v>
      </c>
      <c r="X19" s="47">
        <v>0</v>
      </c>
      <c r="Y19" s="46">
        <v>4.5474735088646412E-13</v>
      </c>
      <c r="Z19" s="46">
        <v>156451.65656000018</v>
      </c>
      <c r="AA19" s="47">
        <v>0</v>
      </c>
      <c r="AB19" s="46">
        <v>174990.58207000018</v>
      </c>
      <c r="AC19" s="47">
        <v>0</v>
      </c>
      <c r="AD19" s="47">
        <v>0</v>
      </c>
      <c r="AE19" s="47">
        <v>0</v>
      </c>
      <c r="AF19" s="46">
        <v>11837.617679999999</v>
      </c>
      <c r="AG19" s="46">
        <v>1093.5353700000001</v>
      </c>
      <c r="AH19" s="46">
        <v>10744.08231</v>
      </c>
      <c r="AI19" s="46">
        <v>837.4553800000001</v>
      </c>
      <c r="AJ19" s="46">
        <v>35967.500760000003</v>
      </c>
      <c r="AK19" s="46">
        <v>29010.112939999999</v>
      </c>
      <c r="AL19" s="49">
        <v>0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0</v>
      </c>
      <c r="AU19" s="43">
        <v>0</v>
      </c>
      <c r="AV19" s="50">
        <v>28.715299999999999</v>
      </c>
      <c r="AW19" s="50">
        <v>20.945599999999999</v>
      </c>
      <c r="AX19" s="46">
        <v>1433925.1430249992</v>
      </c>
      <c r="AY19" s="46">
        <v>2171842.6875700001</v>
      </c>
      <c r="AZ19" s="47">
        <v>0</v>
      </c>
      <c r="BA19" s="47">
        <v>0</v>
      </c>
      <c r="BB19" s="47">
        <v>0</v>
      </c>
      <c r="BC19" s="47">
        <v>0</v>
      </c>
      <c r="BD19" s="46">
        <v>303649.95765</v>
      </c>
      <c r="BE19" s="47">
        <v>0</v>
      </c>
      <c r="BF19" s="46">
        <v>1282100.1641999991</v>
      </c>
      <c r="BG19" s="47">
        <v>0</v>
      </c>
      <c r="BH19" s="47">
        <v>0</v>
      </c>
      <c r="BI19" s="46">
        <v>0</v>
      </c>
      <c r="BJ19" s="46">
        <v>9881.479080000001</v>
      </c>
      <c r="BK19" s="46">
        <v>11837.617679999999</v>
      </c>
      <c r="BL19" s="46">
        <v>581643.5</v>
      </c>
    </row>
    <row r="20" spans="1:64" x14ac:dyDescent="0.25">
      <c r="A20" s="43" t="s">
        <v>85</v>
      </c>
      <c r="B20" s="44">
        <v>44866</v>
      </c>
      <c r="C20" s="43" t="s">
        <v>76</v>
      </c>
      <c r="D20" s="45">
        <v>575704.41920999985</v>
      </c>
      <c r="E20" s="45">
        <v>417456.40755</v>
      </c>
      <c r="F20" s="45">
        <v>158248.01165999987</v>
      </c>
      <c r="G20" s="45">
        <v>158248.01165999987</v>
      </c>
      <c r="H20" s="43">
        <v>0</v>
      </c>
      <c r="I20" s="45">
        <v>59892.996259999993</v>
      </c>
      <c r="J20" s="45">
        <v>450500</v>
      </c>
      <c r="K20" s="43">
        <v>0</v>
      </c>
      <c r="L20" s="43">
        <v>0</v>
      </c>
      <c r="M20" s="43">
        <v>0</v>
      </c>
      <c r="N20" s="45">
        <v>26849.40381</v>
      </c>
      <c r="O20" s="43">
        <v>0</v>
      </c>
      <c r="P20" s="46">
        <v>43183.948489999995</v>
      </c>
      <c r="Q20" s="46">
        <v>16383.710150000001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8">
        <v>325.33762000000002</v>
      </c>
      <c r="X20" s="47">
        <v>0</v>
      </c>
      <c r="Y20" s="46">
        <v>4.5474735088646412E-13</v>
      </c>
      <c r="Z20" s="46">
        <v>158248.01165999987</v>
      </c>
      <c r="AA20" s="47">
        <v>0</v>
      </c>
      <c r="AB20" s="46">
        <v>175256.41238999987</v>
      </c>
      <c r="AC20" s="47">
        <v>0</v>
      </c>
      <c r="AD20" s="47">
        <v>0</v>
      </c>
      <c r="AE20" s="47">
        <v>0</v>
      </c>
      <c r="AF20" s="46">
        <v>10676.79795</v>
      </c>
      <c r="AG20" s="46">
        <v>1093.5353700000001</v>
      </c>
      <c r="AH20" s="46">
        <v>9583.2625800000005</v>
      </c>
      <c r="AI20" s="46">
        <v>1837.56123</v>
      </c>
      <c r="AJ20" s="46">
        <v>37368.636500000001</v>
      </c>
      <c r="AK20" s="46">
        <v>31781.059580000005</v>
      </c>
      <c r="AL20" s="49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50">
        <v>31.471499999999999</v>
      </c>
      <c r="AW20" s="50">
        <v>22.820699999999999</v>
      </c>
      <c r="AX20" s="46">
        <v>1222824.6269800004</v>
      </c>
      <c r="AY20" s="46">
        <v>2363265.2195199998</v>
      </c>
      <c r="AZ20" s="47">
        <v>0</v>
      </c>
      <c r="BA20" s="47">
        <v>0</v>
      </c>
      <c r="BB20" s="47">
        <v>0</v>
      </c>
      <c r="BC20" s="47">
        <v>0</v>
      </c>
      <c r="BD20" s="46">
        <v>313892.7015400001</v>
      </c>
      <c r="BE20" s="47">
        <v>0</v>
      </c>
      <c r="BF20" s="46">
        <v>1065878.2762100003</v>
      </c>
      <c r="BG20" s="47">
        <v>0</v>
      </c>
      <c r="BH20" s="47">
        <v>0</v>
      </c>
      <c r="BI20" s="46">
        <v>0</v>
      </c>
      <c r="BJ20" s="46">
        <v>35492.196840000004</v>
      </c>
      <c r="BK20" s="46">
        <v>10676.79795</v>
      </c>
      <c r="BL20" s="46">
        <v>581643.5</v>
      </c>
    </row>
    <row r="21" spans="1:64" x14ac:dyDescent="0.25">
      <c r="A21" s="43" t="s">
        <v>86</v>
      </c>
      <c r="B21" s="44">
        <v>44896</v>
      </c>
      <c r="C21" s="43" t="s">
        <v>76</v>
      </c>
      <c r="D21" s="45">
        <v>642692.4942399998</v>
      </c>
      <c r="E21" s="45">
        <v>419843.53506999998</v>
      </c>
      <c r="F21" s="45">
        <v>222848.95916999978</v>
      </c>
      <c r="G21" s="45">
        <v>222848.95916999978</v>
      </c>
      <c r="H21" s="43">
        <v>0</v>
      </c>
      <c r="I21" s="45">
        <v>57505.868739999991</v>
      </c>
      <c r="J21" s="45">
        <v>450500</v>
      </c>
      <c r="K21" s="43">
        <v>0</v>
      </c>
      <c r="L21" s="43">
        <v>0</v>
      </c>
      <c r="M21" s="43">
        <v>0</v>
      </c>
      <c r="N21" s="45">
        <v>26849.40381</v>
      </c>
      <c r="O21" s="43">
        <v>0</v>
      </c>
      <c r="P21" s="46">
        <v>40798.211769999994</v>
      </c>
      <c r="Q21" s="46">
        <v>16382.31935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8">
        <v>325.33762000000002</v>
      </c>
      <c r="X21" s="47">
        <v>0</v>
      </c>
      <c r="Y21" s="46">
        <v>4.5474735088646412E-13</v>
      </c>
      <c r="Z21" s="46">
        <v>222848.95916999978</v>
      </c>
      <c r="AA21" s="47">
        <v>0</v>
      </c>
      <c r="AB21" s="46">
        <v>238109.45094999979</v>
      </c>
      <c r="AC21" s="47">
        <v>0</v>
      </c>
      <c r="AD21" s="47">
        <v>0</v>
      </c>
      <c r="AE21" s="47">
        <v>0</v>
      </c>
      <c r="AF21" s="46">
        <v>10302.75691</v>
      </c>
      <c r="AG21" s="46">
        <v>1093.5353700000001</v>
      </c>
      <c r="AH21" s="46">
        <v>9209.2215400000005</v>
      </c>
      <c r="AI21" s="46">
        <v>1048.0356899999999</v>
      </c>
      <c r="AJ21" s="46">
        <v>38774.439020000005</v>
      </c>
      <c r="AK21" s="46">
        <v>33771.204469999997</v>
      </c>
      <c r="AL21" s="49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50">
        <v>38.781300000000002</v>
      </c>
      <c r="AW21" s="50">
        <v>25.334199999999999</v>
      </c>
      <c r="AX21" s="46">
        <v>1082738.8399349998</v>
      </c>
      <c r="AY21" s="46">
        <v>3355820.0543900002</v>
      </c>
      <c r="AZ21" s="47">
        <v>0</v>
      </c>
      <c r="BA21" s="47">
        <v>0</v>
      </c>
      <c r="BB21" s="47">
        <v>0</v>
      </c>
      <c r="BC21" s="47">
        <v>0</v>
      </c>
      <c r="BD21" s="46">
        <v>389035.67871000007</v>
      </c>
      <c r="BE21" s="47">
        <v>0</v>
      </c>
      <c r="BF21" s="46">
        <v>888221.00057999976</v>
      </c>
      <c r="BG21" s="47">
        <v>0</v>
      </c>
      <c r="BH21" s="47">
        <v>0</v>
      </c>
      <c r="BI21" s="46">
        <v>0</v>
      </c>
      <c r="BJ21" s="46">
        <v>3140.5684999999999</v>
      </c>
      <c r="BK21" s="46">
        <v>10302.75691</v>
      </c>
      <c r="BL21" s="46">
        <v>581643.5</v>
      </c>
    </row>
    <row r="23" spans="1:64" x14ac:dyDescent="0.25">
      <c r="C23" s="51" t="s">
        <v>87</v>
      </c>
      <c r="D23" s="51"/>
      <c r="E23" s="51"/>
      <c r="F23" s="51"/>
      <c r="G23" s="51" t="s">
        <v>88</v>
      </c>
    </row>
    <row r="24" spans="1:64" x14ac:dyDescent="0.25">
      <c r="C24" s="51" t="s">
        <v>89</v>
      </c>
      <c r="D24" s="51"/>
      <c r="E24" s="51"/>
      <c r="F24" s="51"/>
      <c r="G24" s="51" t="s">
        <v>90</v>
      </c>
    </row>
  </sheetData>
  <mergeCells count="74">
    <mergeCell ref="V7:V8"/>
    <mergeCell ref="W7:W8"/>
    <mergeCell ref="P7:P8"/>
    <mergeCell ref="Q7:Q8"/>
    <mergeCell ref="R7:R8"/>
    <mergeCell ref="S7:S8"/>
    <mergeCell ref="T7:T8"/>
    <mergeCell ref="U7:U8"/>
    <mergeCell ref="AT5:AT8"/>
    <mergeCell ref="AU5:AU8"/>
    <mergeCell ref="BF5:BF8"/>
    <mergeCell ref="BG5:BH5"/>
    <mergeCell ref="BG6:BG8"/>
    <mergeCell ref="BH6:BH8"/>
    <mergeCell ref="AN5:AN8"/>
    <mergeCell ref="AO5:AO8"/>
    <mergeCell ref="AP5:AP8"/>
    <mergeCell ref="AQ5:AQ8"/>
    <mergeCell ref="AR5:AR8"/>
    <mergeCell ref="AS5:AS8"/>
    <mergeCell ref="AH5:AH8"/>
    <mergeCell ref="AI5:AI8"/>
    <mergeCell ref="AJ5:AJ8"/>
    <mergeCell ref="AK5:AK8"/>
    <mergeCell ref="AL5:AL8"/>
    <mergeCell ref="AM5:AM8"/>
    <mergeCell ref="AB5:AB8"/>
    <mergeCell ref="AC5:AC8"/>
    <mergeCell ref="AD5:AD8"/>
    <mergeCell ref="AE5:AE8"/>
    <mergeCell ref="AF5:AF8"/>
    <mergeCell ref="AG5:AG8"/>
    <mergeCell ref="P4:W6"/>
    <mergeCell ref="AY4:AY8"/>
    <mergeCell ref="AZ4:AZ8"/>
    <mergeCell ref="BA4:BA8"/>
    <mergeCell ref="BB4:BB8"/>
    <mergeCell ref="BC4:BC8"/>
    <mergeCell ref="X5:X8"/>
    <mergeCell ref="Y5:Y8"/>
    <mergeCell ref="Z5:Z8"/>
    <mergeCell ref="AA5:AA8"/>
    <mergeCell ref="J4:J8"/>
    <mergeCell ref="K4:K8"/>
    <mergeCell ref="L4:L8"/>
    <mergeCell ref="M4:M8"/>
    <mergeCell ref="N4:N8"/>
    <mergeCell ref="O4:O8"/>
    <mergeCell ref="AW3:AW8"/>
    <mergeCell ref="AX3:AX8"/>
    <mergeCell ref="AY3:BI3"/>
    <mergeCell ref="BJ3:BJ8"/>
    <mergeCell ref="BK3:BK8"/>
    <mergeCell ref="BL3:BL8"/>
    <mergeCell ref="BD4:BD8"/>
    <mergeCell ref="BE4:BE8"/>
    <mergeCell ref="BF4:BH4"/>
    <mergeCell ref="BI4:BI8"/>
    <mergeCell ref="G2:G8"/>
    <mergeCell ref="H2:H8"/>
    <mergeCell ref="I2:I8"/>
    <mergeCell ref="J2:AU2"/>
    <mergeCell ref="AV2:BL2"/>
    <mergeCell ref="J3:W3"/>
    <mergeCell ref="X3:AA4"/>
    <mergeCell ref="AB3:AL4"/>
    <mergeCell ref="AM3:AU4"/>
    <mergeCell ref="AV3:AV8"/>
    <mergeCell ref="A2:A8"/>
    <mergeCell ref="B2:B8"/>
    <mergeCell ref="C2:C8"/>
    <mergeCell ref="D2:D8"/>
    <mergeCell ref="E2:E8"/>
    <mergeCell ref="F2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Латишев Станіслав Олександрович</dc:creator>
  <cp:lastModifiedBy>Латишев Станіслав Олександрович</cp:lastModifiedBy>
  <dcterms:created xsi:type="dcterms:W3CDTF">2022-12-02T08:46:26Z</dcterms:created>
  <dcterms:modified xsi:type="dcterms:W3CDTF">2022-12-02T08:46:26Z</dcterms:modified>
</cp:coreProperties>
</file>