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_ГО\Управление риск-менеджмента\Базовые риски\2.1. Инфо на Сайт\20211201\"/>
    </mc:Choice>
  </mc:AlternateContent>
  <xr:revisionPtr revIDLastSave="0" documentId="8_{4E506972-99A0-4F72-B116-7D9A768253D5}" xr6:coauthVersionLast="47" xr6:coauthVersionMax="47" xr10:uidLastSave="{00000000-0000-0000-0000-000000000000}"/>
  <bookViews>
    <workbookView xWindow="-120" yWindow="-120" windowWidth="29040" windowHeight="15840" xr2:uid="{6892C138-A5FF-4565-994E-6FE73A2C70AF}"/>
  </bookViews>
  <sheets>
    <sheet name="OU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BE9" i="1" s="1"/>
  <c r="BF9" i="1" s="1"/>
  <c r="BG9" i="1" s="1"/>
  <c r="BH9" i="1" s="1"/>
  <c r="BI9" i="1" s="1"/>
  <c r="BJ9" i="1" s="1"/>
  <c r="BK9" i="1" s="1"/>
  <c r="B9" i="1"/>
</calcChain>
</file>

<file path=xl/sharedStrings.xml><?xml version="1.0" encoding="utf-8"?>
<sst xmlns="http://schemas.openxmlformats.org/spreadsheetml/2006/main" count="109" uniqueCount="80">
  <si>
    <t>(тис.грн)</t>
  </si>
  <si>
    <t xml:space="preserve">№ з/п
</t>
  </si>
  <si>
    <t>Звітна дата</t>
  </si>
  <si>
    <t>Найменування банку</t>
  </si>
  <si>
    <t>Загальна сума регулятивного капіталу (РК) (Н1)</t>
  </si>
  <si>
    <t>Загальна сума основного капіталу (ОК)</t>
  </si>
  <si>
    <t>Загальна сума додаткового
капіталу до 
розрахунку (ДК) (додатковий  капітал 
не  може  бути  більше  основного  капіталу 
(ОК), тому дорівнює ОК, якщо ДК&gt;ОК)</t>
  </si>
  <si>
    <t>Загальна сума додаткового
капіталу</t>
  </si>
  <si>
    <t>Загальна сума відвернення (В)</t>
  </si>
  <si>
    <t>Загальна сума зменшення основного капіталу</t>
  </si>
  <si>
    <t>Регулятивний капітал (РК)</t>
  </si>
  <si>
    <t xml:space="preserve"> Норматив достатності (адекватності) регулятивного капіталу (Н2) та достатності основного капіталу (Н3)</t>
  </si>
  <si>
    <t>основний капітал</t>
  </si>
  <si>
    <t xml:space="preserve">додатковий 
капітал </t>
  </si>
  <si>
    <t>до відома</t>
  </si>
  <si>
    <t xml:space="preserve"> відвернення (В)</t>
  </si>
  <si>
    <t xml:space="preserve">фактичне значення нормативу Н2 </t>
  </si>
  <si>
    <t>фактичне значення нормативу Н3</t>
  </si>
  <si>
    <t>сумарні активи, зменшені на суму відповідних резервів/уцінки та суму забезпечення, зважені на відповідний коефіцієнт ризику залежно від групи ризику (Ар)</t>
  </si>
  <si>
    <t>активи, зменшені на суму відповідних резервів/уцінки та суму забезпечення, без зважування на коефіцієнт ризику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</si>
  <si>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</si>
  <si>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</si>
  <si>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 xml:space="preserve"> фактично сплачений зареєстрований статутний капітал</t>
  </si>
  <si>
    <t xml:space="preserve"> 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</si>
  <si>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</si>
  <si>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</si>
  <si>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</si>
  <si>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капітальний інструмент з умовами списання/ конверсії щодо якого отримано дозвіл НБУ</t>
  </si>
  <si>
    <t>зменшення основного капіталу</t>
  </si>
  <si>
    <t>І група (з коефіцієнтом ризику 0%), сума</t>
  </si>
  <si>
    <t>ІІ група (з коефіцієнтом ризику 10%), сума</t>
  </si>
  <si>
    <t>ІІІ група (з коефіцієнтом ризику 20%), сума</t>
  </si>
  <si>
    <t>IV група (з коефіцієнтом ризику 30%), сума</t>
  </si>
  <si>
    <t>V група (з коефіцієнтом ризику 35%), сума</t>
  </si>
  <si>
    <t>VI група (з коефіцієнтом ризику 50%), сума</t>
  </si>
  <si>
    <t>VII група (з коефіцієнтом ризику 75%), сума</t>
  </si>
  <si>
    <t>VIII група</t>
  </si>
  <si>
    <t>IX група (з коефіцієнтом ризику 125% із 30 червня 2021 року до 30 грудня 2021 року (включно) та 150% із 31 грудня 2021 року), сума</t>
  </si>
  <si>
    <t>результат переоцінки основних засобів</t>
  </si>
  <si>
    <t>нерозподілені прибутки минулих років для розрахунку ДК (5030-НКР)&gt;0</t>
  </si>
  <si>
    <t>розрахунковий прибуток поточного року (Рпр/п)</t>
  </si>
  <si>
    <t>субординований борг, що враховується до капіталу (СК)</t>
  </si>
  <si>
    <t>результат (прибуток/збиток) поточного року (5999)</t>
  </si>
  <si>
    <t>результати звітного року, що очікують затвердження (504АП)</t>
  </si>
  <si>
    <t>результат (прибуток/збиток) від операцій з акціонерами, що отриманий до 04 червня 2016 року</t>
  </si>
  <si>
    <t>результат коригування вартості фінансових інструментів під час первісного визнання</t>
  </si>
  <si>
    <t>непокритий кредитний ризик (НКР)</t>
  </si>
  <si>
    <t>прибуток минулих років (5030П)</t>
  </si>
  <si>
    <t>перевищення непокритого кредитного ризику над сумою за рахунком 5030 
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</si>
  <si>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(Нд/3 )</t>
  </si>
  <si>
    <t>нараховані доходи, строк сплати яких згідно з договором минув (крім нарахованих доходів за активами, уключеними до показника В) (Пнд )</t>
  </si>
  <si>
    <t>фактично сформована сума резерву за нарахованими доходами Нд/3 та Пнд (Рпс)</t>
  </si>
  <si>
    <t>нараховані доходи, які визнані банком під час придбання ОВДП,
що емітовані в іноземній валюті (Ннд)</t>
  </si>
  <si>
    <t xml:space="preserve"> 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</si>
  <si>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</si>
  <si>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</si>
  <si>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</si>
  <si>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</si>
  <si>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 України, Національним банком України та Державною іпотечною установою та органами місцевого самоврядування), які обліковуються за справедливою вартістю</t>
  </si>
  <si>
    <t xml:space="preserve">  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</si>
  <si>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балансова вартість цінних паперів недиверсифікованих інвестиційних фондів</t>
  </si>
  <si>
    <t>розмір перевищення сукупної суми всіх вимог банку до пов'язаних з банком осіб та суми всіх фін.зобов'язань, наданих банком щодо пов'язаних з банком осіб, над сумою, що становить 25 % (20 % – для спеціалізованих банків) заг.розміру ОК та ДК</t>
  </si>
  <si>
    <t xml:space="preserve"> з коефіцієнтом ризику 100%, сума</t>
  </si>
  <si>
    <t>боргові цінні папери, емітовані в іноземній валюті центральними органами виконавчої влади України/місцевого самоврядування України, сума</t>
  </si>
  <si>
    <t>придбані/набуті у власність до 31 березня 2021 року включно з коефіцієнтом ризику X*, сума</t>
  </si>
  <si>
    <r>
      <t>придбані/набуті у власність після 31 березня 2021 року з коефіцієнтом ризику Х</t>
    </r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**, сума</t>
    </r>
  </si>
  <si>
    <t>нематеріальні активи за мінусом суми зносу</t>
  </si>
  <si>
    <t>капітальні інвестиції у нематеріальні активи</t>
  </si>
  <si>
    <t>збитки минулих років</t>
  </si>
  <si>
    <t xml:space="preserve"> власні акції (частки, паї), що викуплені в акціонерів</t>
  </si>
  <si>
    <t>результат (прибуток/збиток) від операцій з акціонерами, що отримані після 04 червня 2016 року</t>
  </si>
  <si>
    <t>розрахунковий збиток поточного року (Рпр/з)</t>
  </si>
  <si>
    <t xml:space="preserve"> активи з права користування, базовими активами за якими є нематеріальні активи за мінусом суми зносу</t>
  </si>
  <si>
    <t>сума балансової вартості непрофільних активів, на яку зменшується ОК</t>
  </si>
  <si>
    <t>АТ "АКБ "КОНКОРД"</t>
  </si>
  <si>
    <t>-</t>
  </si>
  <si>
    <t>Голова Правління</t>
  </si>
  <si>
    <t>Задоя Юрій Анатолійович</t>
  </si>
  <si>
    <t>Головний бухгалтер</t>
  </si>
  <si>
    <t>Хоторнічан Людмила Яківна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</si>
</sst>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1" xfId="1" applyFont="1" applyBorder="1" applyAlignment="1">
      <alignment horizontal="center" vertical="top"/>
    </xf>
    <xf numFmtId="3" fontId="2" fillId="0" borderId="1" xfId="1" applyNumberFormat="1" applyFont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top"/>
    </xf>
    <xf numFmtId="0" fontId="3" fillId="0" borderId="1" xfId="0" applyFont="1" applyBorder="1"/>
    <xf numFmtId="3" fontId="3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5" fillId="0" borderId="2" xfId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textRotation="90" wrapText="1"/>
    </xf>
    <xf numFmtId="0" fontId="5" fillId="0" borderId="2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textRotation="90" wrapText="1"/>
    </xf>
    <xf numFmtId="0" fontId="5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4" fontId="5" fillId="0" borderId="9" xfId="1" applyNumberFormat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3" fontId="5" fillId="0" borderId="2" xfId="1" applyNumberFormat="1" applyFont="1" applyBorder="1" applyAlignment="1">
      <alignment horizontal="center" vertical="top" wrapText="1"/>
    </xf>
    <xf numFmtId="3" fontId="5" fillId="0" borderId="9" xfId="1" applyNumberFormat="1" applyFont="1" applyBorder="1" applyAlignment="1">
      <alignment horizontal="center" vertical="top" wrapText="1"/>
    </xf>
    <xf numFmtId="3" fontId="5" fillId="0" borderId="5" xfId="1" applyNumberFormat="1" applyFont="1" applyBorder="1" applyAlignment="1">
      <alignment horizontal="center" vertical="top" wrapText="1"/>
    </xf>
    <xf numFmtId="0" fontId="5" fillId="0" borderId="13" xfId="1" applyFont="1" applyBorder="1" applyAlignment="1">
      <alignment horizontal="center" vertical="center" wrapText="1"/>
    </xf>
    <xf numFmtId="164" fontId="5" fillId="0" borderId="13" xfId="1" applyNumberFormat="1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horizontal="center" vertical="top" wrapText="1"/>
    </xf>
    <xf numFmtId="3" fontId="5" fillId="0" borderId="13" xfId="1" applyNumberFormat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5" fillId="0" borderId="0" xfId="0" applyFont="1"/>
    <xf numFmtId="3" fontId="0" fillId="0" borderId="0" xfId="0" applyNumberFormat="1"/>
    <xf numFmtId="4" fontId="0" fillId="0" borderId="0" xfId="0" applyNumberFormat="1"/>
  </cellXfs>
  <cellStyles count="2">
    <cellStyle name="Обычный" xfId="0" builtinId="0"/>
    <cellStyle name="Обычный 2" xfId="1" xr:uid="{5025DBC5-610D-4CB2-BB3B-58C5F8831C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AB5E-67CD-4E93-A0CD-AE14F3CD4484}">
  <sheetPr codeName="Лист6"/>
  <dimension ref="A1:BK25"/>
  <sheetViews>
    <sheetView tabSelected="1" workbookViewId="0">
      <selection activeCell="C26" sqref="C26"/>
    </sheetView>
  </sheetViews>
  <sheetFormatPr defaultRowHeight="15" x14ac:dyDescent="0.25"/>
  <cols>
    <col min="1" max="1" width="6.85546875" customWidth="1"/>
    <col min="2" max="2" width="10.140625" bestFit="1" customWidth="1"/>
    <col min="3" max="3" width="22.42578125" customWidth="1"/>
    <col min="4" max="22" width="9.28515625" bestFit="1" customWidth="1"/>
    <col min="23" max="23" width="9.28515625" style="57" bestFit="1" customWidth="1"/>
    <col min="24" max="24" width="9.28515625" bestFit="1" customWidth="1"/>
    <col min="25" max="25" width="18" style="57" customWidth="1"/>
    <col min="26" max="32" width="9.28515625" bestFit="1" customWidth="1"/>
    <col min="33" max="33" width="9.28515625" style="57" bestFit="1" customWidth="1"/>
    <col min="34" max="47" width="9.28515625" bestFit="1" customWidth="1"/>
    <col min="48" max="49" width="9.28515625" style="58" bestFit="1" customWidth="1"/>
    <col min="50" max="60" width="9.28515625" bestFit="1" customWidth="1"/>
    <col min="61" max="61" width="9.140625" style="57"/>
    <col min="62" max="63" width="9.28515625" bestFit="1" customWidth="1"/>
  </cols>
  <sheetData>
    <row r="1" spans="1:63" ht="18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2"/>
      <c r="Z1" s="1"/>
      <c r="AA1" s="1"/>
      <c r="AB1" s="1"/>
      <c r="AC1" s="1"/>
      <c r="AD1" s="1"/>
      <c r="AE1" s="1"/>
      <c r="AF1" s="1"/>
      <c r="AG1" s="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3"/>
      <c r="AW1" s="3"/>
      <c r="AX1" s="1"/>
      <c r="AY1" s="1"/>
      <c r="AZ1" s="1"/>
      <c r="BA1" s="1"/>
      <c r="BB1" s="1"/>
      <c r="BC1" s="1"/>
      <c r="BD1" s="1"/>
      <c r="BE1" s="4"/>
      <c r="BF1" s="4"/>
      <c r="BG1" s="4"/>
      <c r="BH1" s="4"/>
      <c r="BI1" s="5"/>
      <c r="BJ1" s="4"/>
      <c r="BK1" s="6" t="s">
        <v>0</v>
      </c>
    </row>
    <row r="2" spans="1:63" x14ac:dyDescent="0.25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0" t="s">
        <v>10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2"/>
      <c r="AV2" s="10" t="s">
        <v>11</v>
      </c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2"/>
    </row>
    <row r="3" spans="1:63" x14ac:dyDescent="0.25">
      <c r="A3" s="13"/>
      <c r="B3" s="14"/>
      <c r="C3" s="14"/>
      <c r="D3" s="15"/>
      <c r="E3" s="15"/>
      <c r="F3" s="15"/>
      <c r="G3" s="15"/>
      <c r="H3" s="15"/>
      <c r="I3" s="15"/>
      <c r="J3" s="16" t="s">
        <v>12</v>
      </c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8"/>
      <c r="X3" s="19" t="s">
        <v>13</v>
      </c>
      <c r="Y3" s="19"/>
      <c r="Z3" s="19"/>
      <c r="AA3" s="19"/>
      <c r="AB3" s="20" t="s">
        <v>14</v>
      </c>
      <c r="AC3" s="21"/>
      <c r="AD3" s="21"/>
      <c r="AE3" s="21"/>
      <c r="AF3" s="21"/>
      <c r="AG3" s="21"/>
      <c r="AH3" s="21"/>
      <c r="AI3" s="21"/>
      <c r="AJ3" s="21"/>
      <c r="AK3" s="21"/>
      <c r="AL3" s="22"/>
      <c r="AM3" s="23" t="s">
        <v>15</v>
      </c>
      <c r="AN3" s="23"/>
      <c r="AO3" s="23"/>
      <c r="AP3" s="23"/>
      <c r="AQ3" s="23"/>
      <c r="AR3" s="23"/>
      <c r="AS3" s="23"/>
      <c r="AT3" s="23"/>
      <c r="AU3" s="23"/>
      <c r="AV3" s="24" t="s">
        <v>16</v>
      </c>
      <c r="AW3" s="24" t="s">
        <v>17</v>
      </c>
      <c r="AX3" s="25" t="s">
        <v>18</v>
      </c>
      <c r="AY3" s="16" t="s">
        <v>19</v>
      </c>
      <c r="AZ3" s="17"/>
      <c r="BA3" s="17"/>
      <c r="BB3" s="17"/>
      <c r="BC3" s="17"/>
      <c r="BD3" s="17"/>
      <c r="BE3" s="17"/>
      <c r="BF3" s="17"/>
      <c r="BG3" s="17"/>
      <c r="BH3" s="17"/>
      <c r="BI3" s="18"/>
      <c r="BJ3" s="25" t="s">
        <v>20</v>
      </c>
      <c r="BK3" s="25" t="s">
        <v>21</v>
      </c>
    </row>
    <row r="4" spans="1:63" x14ac:dyDescent="0.25">
      <c r="A4" s="13"/>
      <c r="B4" s="14"/>
      <c r="C4" s="14"/>
      <c r="D4" s="15"/>
      <c r="E4" s="15"/>
      <c r="F4" s="15"/>
      <c r="G4" s="15"/>
      <c r="H4" s="15"/>
      <c r="I4" s="15"/>
      <c r="J4" s="25" t="s">
        <v>22</v>
      </c>
      <c r="K4" s="25" t="s">
        <v>23</v>
      </c>
      <c r="L4" s="25" t="s">
        <v>24</v>
      </c>
      <c r="M4" s="25" t="s">
        <v>25</v>
      </c>
      <c r="N4" s="25" t="s">
        <v>26</v>
      </c>
      <c r="O4" s="25" t="s">
        <v>27</v>
      </c>
      <c r="P4" s="23" t="s">
        <v>28</v>
      </c>
      <c r="Q4" s="23"/>
      <c r="R4" s="23"/>
      <c r="S4" s="23"/>
      <c r="T4" s="23"/>
      <c r="U4" s="23"/>
      <c r="V4" s="23"/>
      <c r="W4" s="23"/>
      <c r="X4" s="19"/>
      <c r="Y4" s="19"/>
      <c r="Z4" s="19"/>
      <c r="AA4" s="19"/>
      <c r="AB4" s="26"/>
      <c r="AC4" s="27"/>
      <c r="AD4" s="27"/>
      <c r="AE4" s="27"/>
      <c r="AF4" s="27"/>
      <c r="AG4" s="27"/>
      <c r="AH4" s="27"/>
      <c r="AI4" s="27"/>
      <c r="AJ4" s="27"/>
      <c r="AK4" s="27"/>
      <c r="AL4" s="28"/>
      <c r="AM4" s="23"/>
      <c r="AN4" s="23"/>
      <c r="AO4" s="23"/>
      <c r="AP4" s="23"/>
      <c r="AQ4" s="23"/>
      <c r="AR4" s="23"/>
      <c r="AS4" s="23"/>
      <c r="AT4" s="23"/>
      <c r="AU4" s="23"/>
      <c r="AV4" s="24"/>
      <c r="AW4" s="24"/>
      <c r="AX4" s="25"/>
      <c r="AY4" s="25" t="s">
        <v>29</v>
      </c>
      <c r="AZ4" s="25" t="s">
        <v>30</v>
      </c>
      <c r="BA4" s="25" t="s">
        <v>31</v>
      </c>
      <c r="BB4" s="25" t="s">
        <v>32</v>
      </c>
      <c r="BC4" s="25" t="s">
        <v>33</v>
      </c>
      <c r="BD4" s="25" t="s">
        <v>34</v>
      </c>
      <c r="BE4" s="25" t="s">
        <v>35</v>
      </c>
      <c r="BF4" s="23" t="s">
        <v>36</v>
      </c>
      <c r="BG4" s="23"/>
      <c r="BH4" s="23"/>
      <c r="BI4" s="29" t="s">
        <v>37</v>
      </c>
      <c r="BJ4" s="25"/>
      <c r="BK4" s="25"/>
    </row>
    <row r="5" spans="1:63" x14ac:dyDescent="0.25">
      <c r="A5" s="13"/>
      <c r="B5" s="14"/>
      <c r="C5" s="14"/>
      <c r="D5" s="15"/>
      <c r="E5" s="15"/>
      <c r="F5" s="15"/>
      <c r="G5" s="15"/>
      <c r="H5" s="15"/>
      <c r="I5" s="15"/>
      <c r="J5" s="25"/>
      <c r="K5" s="25"/>
      <c r="L5" s="25"/>
      <c r="M5" s="25"/>
      <c r="N5" s="25"/>
      <c r="O5" s="25"/>
      <c r="P5" s="23"/>
      <c r="Q5" s="23"/>
      <c r="R5" s="23"/>
      <c r="S5" s="23"/>
      <c r="T5" s="23"/>
      <c r="U5" s="23"/>
      <c r="V5" s="23"/>
      <c r="W5" s="23"/>
      <c r="X5" s="25" t="s">
        <v>38</v>
      </c>
      <c r="Y5" s="30" t="s">
        <v>39</v>
      </c>
      <c r="Z5" s="25" t="s">
        <v>40</v>
      </c>
      <c r="AA5" s="25" t="s">
        <v>41</v>
      </c>
      <c r="AB5" s="25" t="s">
        <v>42</v>
      </c>
      <c r="AC5" s="25" t="s">
        <v>43</v>
      </c>
      <c r="AD5" s="25" t="s">
        <v>44</v>
      </c>
      <c r="AE5" s="25" t="s">
        <v>45</v>
      </c>
      <c r="AF5" s="25" t="s">
        <v>46</v>
      </c>
      <c r="AG5" s="30" t="s">
        <v>47</v>
      </c>
      <c r="AH5" s="25" t="s">
        <v>48</v>
      </c>
      <c r="AI5" s="25" t="s">
        <v>49</v>
      </c>
      <c r="AJ5" s="25" t="s">
        <v>50</v>
      </c>
      <c r="AK5" s="25" t="s">
        <v>51</v>
      </c>
      <c r="AL5" s="9" t="s">
        <v>52</v>
      </c>
      <c r="AM5" s="25" t="s">
        <v>53</v>
      </c>
      <c r="AN5" s="25" t="s">
        <v>54</v>
      </c>
      <c r="AO5" s="25" t="s">
        <v>55</v>
      </c>
      <c r="AP5" s="25" t="s">
        <v>56</v>
      </c>
      <c r="AQ5" s="25" t="s">
        <v>57</v>
      </c>
      <c r="AR5" s="25" t="s">
        <v>58</v>
      </c>
      <c r="AS5" s="25" t="s">
        <v>59</v>
      </c>
      <c r="AT5" s="25" t="s">
        <v>60</v>
      </c>
      <c r="AU5" s="25" t="s">
        <v>61</v>
      </c>
      <c r="AV5" s="24"/>
      <c r="AW5" s="24"/>
      <c r="AX5" s="25"/>
      <c r="AY5" s="25"/>
      <c r="AZ5" s="25"/>
      <c r="BA5" s="25"/>
      <c r="BB5" s="25"/>
      <c r="BC5" s="25"/>
      <c r="BD5" s="25"/>
      <c r="BE5" s="25"/>
      <c r="BF5" s="25" t="s">
        <v>62</v>
      </c>
      <c r="BG5" s="23" t="s">
        <v>63</v>
      </c>
      <c r="BH5" s="23"/>
      <c r="BI5" s="31"/>
      <c r="BJ5" s="25"/>
      <c r="BK5" s="25"/>
    </row>
    <row r="6" spans="1:63" x14ac:dyDescent="0.25">
      <c r="A6" s="13"/>
      <c r="B6" s="14"/>
      <c r="C6" s="14"/>
      <c r="D6" s="15"/>
      <c r="E6" s="15"/>
      <c r="F6" s="15"/>
      <c r="G6" s="15"/>
      <c r="H6" s="15"/>
      <c r="I6" s="15"/>
      <c r="J6" s="25"/>
      <c r="K6" s="25"/>
      <c r="L6" s="25"/>
      <c r="M6" s="25"/>
      <c r="N6" s="25"/>
      <c r="O6" s="25"/>
      <c r="P6" s="23"/>
      <c r="Q6" s="23"/>
      <c r="R6" s="23"/>
      <c r="S6" s="23"/>
      <c r="T6" s="23"/>
      <c r="U6" s="23"/>
      <c r="V6" s="23"/>
      <c r="W6" s="23"/>
      <c r="X6" s="25"/>
      <c r="Y6" s="30"/>
      <c r="Z6" s="25"/>
      <c r="AA6" s="25"/>
      <c r="AB6" s="25"/>
      <c r="AC6" s="25"/>
      <c r="AD6" s="25"/>
      <c r="AE6" s="25"/>
      <c r="AF6" s="25"/>
      <c r="AG6" s="30"/>
      <c r="AH6" s="25"/>
      <c r="AI6" s="25"/>
      <c r="AJ6" s="25"/>
      <c r="AK6" s="25"/>
      <c r="AL6" s="15"/>
      <c r="AM6" s="25"/>
      <c r="AN6" s="25"/>
      <c r="AO6" s="25"/>
      <c r="AP6" s="25"/>
      <c r="AQ6" s="25"/>
      <c r="AR6" s="25"/>
      <c r="AS6" s="25"/>
      <c r="AT6" s="25"/>
      <c r="AU6" s="25"/>
      <c r="AV6" s="24"/>
      <c r="AW6" s="24"/>
      <c r="AX6" s="25"/>
      <c r="AY6" s="25"/>
      <c r="AZ6" s="25"/>
      <c r="BA6" s="25"/>
      <c r="BB6" s="25"/>
      <c r="BC6" s="25"/>
      <c r="BD6" s="25"/>
      <c r="BE6" s="25"/>
      <c r="BF6" s="25"/>
      <c r="BG6" s="25" t="s">
        <v>64</v>
      </c>
      <c r="BH6" s="25" t="s">
        <v>65</v>
      </c>
      <c r="BI6" s="31"/>
      <c r="BJ6" s="25"/>
      <c r="BK6" s="25"/>
    </row>
    <row r="7" spans="1:63" ht="31.5" customHeight="1" x14ac:dyDescent="0.25">
      <c r="A7" s="13"/>
      <c r="B7" s="14"/>
      <c r="C7" s="14"/>
      <c r="D7" s="15"/>
      <c r="E7" s="15"/>
      <c r="F7" s="15"/>
      <c r="G7" s="15"/>
      <c r="H7" s="15"/>
      <c r="I7" s="15"/>
      <c r="J7" s="25"/>
      <c r="K7" s="25"/>
      <c r="L7" s="25"/>
      <c r="M7" s="25"/>
      <c r="N7" s="25"/>
      <c r="O7" s="25"/>
      <c r="P7" s="9" t="s">
        <v>66</v>
      </c>
      <c r="Q7" s="9" t="s">
        <v>67</v>
      </c>
      <c r="R7" s="9" t="s">
        <v>68</v>
      </c>
      <c r="S7" s="9" t="s">
        <v>69</v>
      </c>
      <c r="T7" s="9" t="s">
        <v>70</v>
      </c>
      <c r="U7" s="9" t="s">
        <v>71</v>
      </c>
      <c r="V7" s="9" t="s">
        <v>72</v>
      </c>
      <c r="W7" s="29" t="s">
        <v>73</v>
      </c>
      <c r="X7" s="25"/>
      <c r="Y7" s="30"/>
      <c r="Z7" s="25"/>
      <c r="AA7" s="25"/>
      <c r="AB7" s="25"/>
      <c r="AC7" s="25"/>
      <c r="AD7" s="25"/>
      <c r="AE7" s="25"/>
      <c r="AF7" s="25"/>
      <c r="AG7" s="30"/>
      <c r="AH7" s="25"/>
      <c r="AI7" s="25"/>
      <c r="AJ7" s="25"/>
      <c r="AK7" s="25"/>
      <c r="AL7" s="15"/>
      <c r="AM7" s="25"/>
      <c r="AN7" s="25"/>
      <c r="AO7" s="25"/>
      <c r="AP7" s="25"/>
      <c r="AQ7" s="25"/>
      <c r="AR7" s="25"/>
      <c r="AS7" s="25"/>
      <c r="AT7" s="25"/>
      <c r="AU7" s="25"/>
      <c r="AV7" s="24"/>
      <c r="AW7" s="24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31"/>
      <c r="BJ7" s="25"/>
      <c r="BK7" s="25"/>
    </row>
    <row r="8" spans="1:63" ht="90" customHeight="1" x14ac:dyDescent="0.25">
      <c r="A8" s="32"/>
      <c r="B8" s="33"/>
      <c r="C8" s="33"/>
      <c r="D8" s="34"/>
      <c r="E8" s="34"/>
      <c r="F8" s="34"/>
      <c r="G8" s="34"/>
      <c r="H8" s="34"/>
      <c r="I8" s="34"/>
      <c r="J8" s="25"/>
      <c r="K8" s="25"/>
      <c r="L8" s="25"/>
      <c r="M8" s="25"/>
      <c r="N8" s="25"/>
      <c r="O8" s="25"/>
      <c r="P8" s="34"/>
      <c r="Q8" s="34"/>
      <c r="R8" s="34"/>
      <c r="S8" s="34"/>
      <c r="T8" s="34"/>
      <c r="U8" s="34"/>
      <c r="V8" s="34"/>
      <c r="W8" s="35"/>
      <c r="X8" s="25"/>
      <c r="Y8" s="30"/>
      <c r="Z8" s="25"/>
      <c r="AA8" s="25"/>
      <c r="AB8" s="25"/>
      <c r="AC8" s="25"/>
      <c r="AD8" s="25"/>
      <c r="AE8" s="25"/>
      <c r="AF8" s="25"/>
      <c r="AG8" s="30"/>
      <c r="AH8" s="25"/>
      <c r="AI8" s="25"/>
      <c r="AJ8" s="25"/>
      <c r="AK8" s="25"/>
      <c r="AL8" s="34"/>
      <c r="AM8" s="25"/>
      <c r="AN8" s="25"/>
      <c r="AO8" s="25"/>
      <c r="AP8" s="25"/>
      <c r="AQ8" s="25"/>
      <c r="AR8" s="25"/>
      <c r="AS8" s="25"/>
      <c r="AT8" s="25"/>
      <c r="AU8" s="25"/>
      <c r="AV8" s="24"/>
      <c r="AW8" s="24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35"/>
      <c r="BJ8" s="25"/>
      <c r="BK8" s="25"/>
    </row>
    <row r="9" spans="1:63" x14ac:dyDescent="0.25">
      <c r="A9" s="36">
        <v>1</v>
      </c>
      <c r="B9" s="36">
        <f>A9+1</f>
        <v>2</v>
      </c>
      <c r="C9" s="36">
        <f t="shared" ref="C9:BK9" si="0">B9+1</f>
        <v>3</v>
      </c>
      <c r="D9" s="36">
        <f t="shared" si="0"/>
        <v>4</v>
      </c>
      <c r="E9" s="36">
        <f t="shared" si="0"/>
        <v>5</v>
      </c>
      <c r="F9" s="36">
        <f t="shared" si="0"/>
        <v>6</v>
      </c>
      <c r="G9" s="36">
        <f t="shared" si="0"/>
        <v>7</v>
      </c>
      <c r="H9" s="36">
        <f t="shared" si="0"/>
        <v>8</v>
      </c>
      <c r="I9" s="36">
        <f t="shared" si="0"/>
        <v>9</v>
      </c>
      <c r="J9" s="36">
        <f t="shared" si="0"/>
        <v>10</v>
      </c>
      <c r="K9" s="36">
        <f t="shared" si="0"/>
        <v>11</v>
      </c>
      <c r="L9" s="36">
        <f t="shared" si="0"/>
        <v>12</v>
      </c>
      <c r="M9" s="36">
        <f t="shared" si="0"/>
        <v>13</v>
      </c>
      <c r="N9" s="36">
        <f t="shared" si="0"/>
        <v>14</v>
      </c>
      <c r="O9" s="36">
        <f t="shared" si="0"/>
        <v>15</v>
      </c>
      <c r="P9" s="36">
        <f t="shared" si="0"/>
        <v>16</v>
      </c>
      <c r="Q9" s="36">
        <f t="shared" si="0"/>
        <v>17</v>
      </c>
      <c r="R9" s="36">
        <f t="shared" si="0"/>
        <v>18</v>
      </c>
      <c r="S9" s="36">
        <f t="shared" si="0"/>
        <v>19</v>
      </c>
      <c r="T9" s="36">
        <f t="shared" si="0"/>
        <v>20</v>
      </c>
      <c r="U9" s="36">
        <f t="shared" si="0"/>
        <v>21</v>
      </c>
      <c r="V9" s="36">
        <f t="shared" si="0"/>
        <v>22</v>
      </c>
      <c r="W9" s="37">
        <f t="shared" si="0"/>
        <v>23</v>
      </c>
      <c r="X9" s="36">
        <f t="shared" si="0"/>
        <v>24</v>
      </c>
      <c r="Y9" s="37">
        <f t="shared" si="0"/>
        <v>25</v>
      </c>
      <c r="Z9" s="36">
        <f t="shared" si="0"/>
        <v>26</v>
      </c>
      <c r="AA9" s="36">
        <f t="shared" si="0"/>
        <v>27</v>
      </c>
      <c r="AB9" s="36">
        <f t="shared" si="0"/>
        <v>28</v>
      </c>
      <c r="AC9" s="36">
        <f t="shared" si="0"/>
        <v>29</v>
      </c>
      <c r="AD9" s="36">
        <f t="shared" si="0"/>
        <v>30</v>
      </c>
      <c r="AE9" s="36">
        <f t="shared" si="0"/>
        <v>31</v>
      </c>
      <c r="AF9" s="36">
        <f t="shared" si="0"/>
        <v>32</v>
      </c>
      <c r="AG9" s="37">
        <f t="shared" si="0"/>
        <v>33</v>
      </c>
      <c r="AH9" s="36">
        <f t="shared" si="0"/>
        <v>34</v>
      </c>
      <c r="AI9" s="36">
        <f t="shared" si="0"/>
        <v>35</v>
      </c>
      <c r="AJ9" s="36">
        <f t="shared" si="0"/>
        <v>36</v>
      </c>
      <c r="AK9" s="36">
        <f t="shared" si="0"/>
        <v>37</v>
      </c>
      <c r="AL9" s="36">
        <f t="shared" si="0"/>
        <v>38</v>
      </c>
      <c r="AM9" s="36">
        <f t="shared" si="0"/>
        <v>39</v>
      </c>
      <c r="AN9" s="36">
        <f t="shared" si="0"/>
        <v>40</v>
      </c>
      <c r="AO9" s="36">
        <f t="shared" si="0"/>
        <v>41</v>
      </c>
      <c r="AP9" s="36">
        <f t="shared" si="0"/>
        <v>42</v>
      </c>
      <c r="AQ9" s="36">
        <f t="shared" si="0"/>
        <v>43</v>
      </c>
      <c r="AR9" s="36">
        <f t="shared" si="0"/>
        <v>44</v>
      </c>
      <c r="AS9" s="36">
        <f t="shared" si="0"/>
        <v>45</v>
      </c>
      <c r="AT9" s="36">
        <f t="shared" si="0"/>
        <v>46</v>
      </c>
      <c r="AU9" s="36">
        <f t="shared" si="0"/>
        <v>47</v>
      </c>
      <c r="AV9" s="37">
        <f t="shared" si="0"/>
        <v>48</v>
      </c>
      <c r="AW9" s="37">
        <f t="shared" si="0"/>
        <v>49</v>
      </c>
      <c r="AX9" s="36">
        <f t="shared" si="0"/>
        <v>50</v>
      </c>
      <c r="AY9" s="36">
        <f t="shared" si="0"/>
        <v>51</v>
      </c>
      <c r="AZ9" s="36">
        <f t="shared" si="0"/>
        <v>52</v>
      </c>
      <c r="BA9" s="36">
        <f t="shared" si="0"/>
        <v>53</v>
      </c>
      <c r="BB9" s="36">
        <f t="shared" si="0"/>
        <v>54</v>
      </c>
      <c r="BC9" s="36">
        <f t="shared" si="0"/>
        <v>55</v>
      </c>
      <c r="BD9" s="36">
        <f t="shared" si="0"/>
        <v>56</v>
      </c>
      <c r="BE9" s="36">
        <f t="shared" si="0"/>
        <v>57</v>
      </c>
      <c r="BF9" s="36">
        <f t="shared" si="0"/>
        <v>58</v>
      </c>
      <c r="BG9" s="36">
        <f t="shared" si="0"/>
        <v>59</v>
      </c>
      <c r="BH9" s="36">
        <f t="shared" si="0"/>
        <v>60</v>
      </c>
      <c r="BI9" s="37">
        <f t="shared" si="0"/>
        <v>61</v>
      </c>
      <c r="BJ9" s="36">
        <f t="shared" si="0"/>
        <v>62</v>
      </c>
      <c r="BK9" s="36">
        <f t="shared" si="0"/>
        <v>63</v>
      </c>
    </row>
    <row r="10" spans="1:63" x14ac:dyDescent="0.25">
      <c r="A10" s="38">
        <v>1</v>
      </c>
      <c r="B10" s="39">
        <v>44197</v>
      </c>
      <c r="C10" s="38" t="s">
        <v>74</v>
      </c>
      <c r="D10" s="40">
        <v>280266</v>
      </c>
      <c r="E10" s="40">
        <v>231560</v>
      </c>
      <c r="F10" s="40">
        <v>48706</v>
      </c>
      <c r="G10" s="40">
        <v>48706</v>
      </c>
      <c r="H10" s="38">
        <v>0</v>
      </c>
      <c r="I10" s="40">
        <v>44160</v>
      </c>
      <c r="J10" s="40">
        <v>259000</v>
      </c>
      <c r="K10" s="38">
        <v>0</v>
      </c>
      <c r="L10" s="38">
        <v>0</v>
      </c>
      <c r="M10" s="38">
        <v>0</v>
      </c>
      <c r="N10" s="40">
        <v>16720</v>
      </c>
      <c r="O10" s="38">
        <v>0</v>
      </c>
      <c r="P10" s="41">
        <v>33449</v>
      </c>
      <c r="Q10" s="41">
        <v>10712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3" t="s">
        <v>75</v>
      </c>
      <c r="X10" s="42">
        <v>0</v>
      </c>
      <c r="Y10" s="41">
        <v>0</v>
      </c>
      <c r="Z10" s="41">
        <v>48706</v>
      </c>
      <c r="AA10" s="42">
        <v>0</v>
      </c>
      <c r="AB10" s="41">
        <v>69109</v>
      </c>
      <c r="AC10" s="42">
        <v>0</v>
      </c>
      <c r="AD10" s="42">
        <v>0</v>
      </c>
      <c r="AE10" s="42">
        <v>0</v>
      </c>
      <c r="AF10" s="41">
        <v>10838</v>
      </c>
      <c r="AG10" s="41">
        <v>150</v>
      </c>
      <c r="AH10" s="41">
        <v>10688</v>
      </c>
      <c r="AI10" s="41">
        <v>3905</v>
      </c>
      <c r="AJ10" s="41">
        <v>16593</v>
      </c>
      <c r="AK10" s="41">
        <v>10782</v>
      </c>
      <c r="AL10" s="44" t="s">
        <v>75</v>
      </c>
      <c r="AM10" s="38">
        <v>0</v>
      </c>
      <c r="AN10" s="38">
        <v>0</v>
      </c>
      <c r="AO10" s="38">
        <v>0</v>
      </c>
      <c r="AP10" s="38">
        <v>0</v>
      </c>
      <c r="AQ10" s="38">
        <v>0</v>
      </c>
      <c r="AR10" s="38">
        <v>0</v>
      </c>
      <c r="AS10" s="38">
        <v>0</v>
      </c>
      <c r="AT10" s="38">
        <v>0</v>
      </c>
      <c r="AU10" s="38">
        <v>0</v>
      </c>
      <c r="AV10" s="45">
        <v>17.47</v>
      </c>
      <c r="AW10" s="45">
        <v>14.44</v>
      </c>
      <c r="AX10" s="41">
        <v>1607668</v>
      </c>
      <c r="AY10" s="41">
        <v>1356155</v>
      </c>
      <c r="AZ10" s="42">
        <v>0</v>
      </c>
      <c r="BA10" s="42">
        <v>0</v>
      </c>
      <c r="BB10" s="42">
        <v>0</v>
      </c>
      <c r="BC10" s="42">
        <v>0</v>
      </c>
      <c r="BD10" s="41">
        <v>180855</v>
      </c>
      <c r="BE10" s="42">
        <v>0</v>
      </c>
      <c r="BF10" s="41">
        <v>1517240</v>
      </c>
      <c r="BG10" s="42" t="s">
        <v>75</v>
      </c>
      <c r="BH10" s="42" t="s">
        <v>75</v>
      </c>
      <c r="BI10" s="41" t="s">
        <v>75</v>
      </c>
      <c r="BJ10" s="41">
        <v>7075</v>
      </c>
      <c r="BK10" s="41">
        <v>10838</v>
      </c>
    </row>
    <row r="11" spans="1:63" x14ac:dyDescent="0.25">
      <c r="A11" s="38">
        <v>2</v>
      </c>
      <c r="B11" s="39">
        <v>44228</v>
      </c>
      <c r="C11" s="38" t="s">
        <v>74</v>
      </c>
      <c r="D11" s="40">
        <v>281410</v>
      </c>
      <c r="E11" s="40">
        <v>228018</v>
      </c>
      <c r="F11" s="40">
        <v>53392</v>
      </c>
      <c r="G11" s="40">
        <v>53392</v>
      </c>
      <c r="H11" s="38">
        <v>0</v>
      </c>
      <c r="I11" s="40">
        <v>47702</v>
      </c>
      <c r="J11" s="40">
        <v>259000</v>
      </c>
      <c r="K11" s="38">
        <v>0</v>
      </c>
      <c r="L11" s="38">
        <v>0</v>
      </c>
      <c r="M11" s="38">
        <v>0</v>
      </c>
      <c r="N11" s="40">
        <v>16720</v>
      </c>
      <c r="O11" s="38">
        <v>0</v>
      </c>
      <c r="P11" s="40">
        <v>35211</v>
      </c>
      <c r="Q11" s="40">
        <v>12016</v>
      </c>
      <c r="R11" s="38">
        <v>0</v>
      </c>
      <c r="S11" s="38">
        <v>0</v>
      </c>
      <c r="T11" s="38">
        <v>0</v>
      </c>
      <c r="U11" s="44">
        <v>0</v>
      </c>
      <c r="V11" s="38">
        <v>0</v>
      </c>
      <c r="W11" s="40">
        <v>476</v>
      </c>
      <c r="X11" s="38">
        <v>0</v>
      </c>
      <c r="Y11" s="43">
        <v>0</v>
      </c>
      <c r="Z11" s="43">
        <v>53392</v>
      </c>
      <c r="AA11" s="38">
        <v>0</v>
      </c>
      <c r="AB11" s="41">
        <v>16077</v>
      </c>
      <c r="AC11" s="41">
        <v>55730</v>
      </c>
      <c r="AD11" s="42">
        <v>0</v>
      </c>
      <c r="AE11" s="42">
        <v>0</v>
      </c>
      <c r="AF11" s="41">
        <v>9347</v>
      </c>
      <c r="AG11" s="41">
        <v>150</v>
      </c>
      <c r="AH11" s="41">
        <v>9197</v>
      </c>
      <c r="AI11" s="41">
        <v>2529</v>
      </c>
      <c r="AJ11" s="41">
        <v>17801</v>
      </c>
      <c r="AK11" s="41">
        <v>11113</v>
      </c>
      <c r="AL11" s="44" t="s">
        <v>75</v>
      </c>
      <c r="AM11" s="38">
        <v>0</v>
      </c>
      <c r="AN11" s="38">
        <v>0</v>
      </c>
      <c r="AO11" s="38">
        <v>0</v>
      </c>
      <c r="AP11" s="38">
        <v>0</v>
      </c>
      <c r="AQ11" s="38">
        <v>0</v>
      </c>
      <c r="AR11" s="38">
        <v>0</v>
      </c>
      <c r="AS11" s="38">
        <v>0</v>
      </c>
      <c r="AT11" s="38">
        <v>0</v>
      </c>
      <c r="AU11" s="38">
        <v>0</v>
      </c>
      <c r="AV11" s="45">
        <v>22.19</v>
      </c>
      <c r="AW11" s="45">
        <v>17.98</v>
      </c>
      <c r="AX11" s="41">
        <v>1266100</v>
      </c>
      <c r="AY11" s="41">
        <v>1766024</v>
      </c>
      <c r="AZ11" s="42">
        <v>0</v>
      </c>
      <c r="BA11" s="42">
        <v>0</v>
      </c>
      <c r="BB11" s="42">
        <v>0</v>
      </c>
      <c r="BC11" s="42">
        <v>0</v>
      </c>
      <c r="BD11" s="41">
        <v>208789</v>
      </c>
      <c r="BE11" s="42">
        <v>0</v>
      </c>
      <c r="BF11" s="41">
        <v>1161705</v>
      </c>
      <c r="BG11" s="42" t="s">
        <v>75</v>
      </c>
      <c r="BH11" s="42" t="s">
        <v>75</v>
      </c>
      <c r="BI11" s="41" t="s">
        <v>75</v>
      </c>
      <c r="BJ11" s="41">
        <v>11793</v>
      </c>
      <c r="BK11" s="41">
        <v>9347</v>
      </c>
    </row>
    <row r="12" spans="1:63" x14ac:dyDescent="0.25">
      <c r="A12" s="38">
        <v>3</v>
      </c>
      <c r="B12" s="39">
        <v>44256</v>
      </c>
      <c r="C12" s="38" t="s">
        <v>74</v>
      </c>
      <c r="D12" s="40">
        <v>276249</v>
      </c>
      <c r="E12" s="40">
        <v>228628</v>
      </c>
      <c r="F12" s="40">
        <v>47621</v>
      </c>
      <c r="G12" s="40">
        <v>47621</v>
      </c>
      <c r="H12" s="38">
        <v>0</v>
      </c>
      <c r="I12" s="40">
        <v>47093</v>
      </c>
      <c r="J12" s="40">
        <v>259000</v>
      </c>
      <c r="K12" s="38">
        <v>0</v>
      </c>
      <c r="L12" s="38">
        <v>0</v>
      </c>
      <c r="M12" s="38">
        <v>0</v>
      </c>
      <c r="N12" s="40">
        <v>16720</v>
      </c>
      <c r="O12" s="38">
        <v>0</v>
      </c>
      <c r="P12" s="40">
        <v>34115</v>
      </c>
      <c r="Q12" s="40">
        <v>12502</v>
      </c>
      <c r="R12" s="38">
        <v>0</v>
      </c>
      <c r="S12" s="38">
        <v>0</v>
      </c>
      <c r="T12" s="38">
        <v>0</v>
      </c>
      <c r="U12" s="42">
        <v>0</v>
      </c>
      <c r="V12" s="38">
        <v>0</v>
      </c>
      <c r="W12" s="40">
        <v>476</v>
      </c>
      <c r="X12" s="38">
        <v>0</v>
      </c>
      <c r="Y12" s="41">
        <v>0</v>
      </c>
      <c r="Z12" s="41">
        <v>47621</v>
      </c>
      <c r="AA12" s="38">
        <v>0</v>
      </c>
      <c r="AB12" s="41">
        <v>11311</v>
      </c>
      <c r="AC12" s="41">
        <v>55730</v>
      </c>
      <c r="AD12" s="42">
        <v>0</v>
      </c>
      <c r="AE12" s="42">
        <v>0</v>
      </c>
      <c r="AF12" s="41">
        <v>9497</v>
      </c>
      <c r="AG12" s="41">
        <v>150</v>
      </c>
      <c r="AH12" s="41">
        <v>9347</v>
      </c>
      <c r="AI12" s="41">
        <v>2509</v>
      </c>
      <c r="AJ12" s="41">
        <v>20648</v>
      </c>
      <c r="AK12" s="41">
        <v>13084</v>
      </c>
      <c r="AL12" s="44" t="s">
        <v>75</v>
      </c>
      <c r="AM12" s="38">
        <v>0</v>
      </c>
      <c r="AN12" s="38">
        <v>0</v>
      </c>
      <c r="AO12" s="38">
        <v>0</v>
      </c>
      <c r="AP12" s="38">
        <v>0</v>
      </c>
      <c r="AQ12" s="38">
        <v>0</v>
      </c>
      <c r="AR12" s="38">
        <v>0</v>
      </c>
      <c r="AS12" s="38">
        <v>0</v>
      </c>
      <c r="AT12" s="38">
        <v>0</v>
      </c>
      <c r="AU12" s="38">
        <v>0</v>
      </c>
      <c r="AV12" s="45">
        <v>23.9</v>
      </c>
      <c r="AW12" s="45">
        <v>19.78</v>
      </c>
      <c r="AX12" s="41">
        <v>1153506</v>
      </c>
      <c r="AY12" s="41">
        <v>1815801</v>
      </c>
      <c r="AZ12" s="42">
        <v>0</v>
      </c>
      <c r="BA12" s="42">
        <v>0</v>
      </c>
      <c r="BB12" s="42">
        <v>0</v>
      </c>
      <c r="BC12" s="42">
        <v>0</v>
      </c>
      <c r="BD12" s="41">
        <v>193297</v>
      </c>
      <c r="BE12" s="42">
        <v>0</v>
      </c>
      <c r="BF12" s="41">
        <v>1056858</v>
      </c>
      <c r="BG12" s="42" t="s">
        <v>75</v>
      </c>
      <c r="BH12" s="42" t="s">
        <v>75</v>
      </c>
      <c r="BI12" s="41" t="s">
        <v>75</v>
      </c>
      <c r="BJ12" s="41">
        <v>11939</v>
      </c>
      <c r="BK12" s="41">
        <v>9497</v>
      </c>
    </row>
    <row r="13" spans="1:63" x14ac:dyDescent="0.25">
      <c r="A13" s="38">
        <v>4</v>
      </c>
      <c r="B13" s="39">
        <v>44287</v>
      </c>
      <c r="C13" s="38" t="s">
        <v>74</v>
      </c>
      <c r="D13" s="40">
        <v>278409</v>
      </c>
      <c r="E13" s="40">
        <v>228134</v>
      </c>
      <c r="F13" s="40">
        <v>50274</v>
      </c>
      <c r="G13" s="40">
        <v>50274</v>
      </c>
      <c r="H13" s="38">
        <v>0</v>
      </c>
      <c r="I13" s="40">
        <v>47586</v>
      </c>
      <c r="J13" s="40">
        <v>259000</v>
      </c>
      <c r="K13" s="38">
        <v>0</v>
      </c>
      <c r="L13" s="38">
        <v>0</v>
      </c>
      <c r="M13" s="38">
        <v>0</v>
      </c>
      <c r="N13" s="40">
        <v>16720</v>
      </c>
      <c r="O13" s="38">
        <v>0</v>
      </c>
      <c r="P13" s="40">
        <v>33021</v>
      </c>
      <c r="Q13" s="40">
        <v>14099</v>
      </c>
      <c r="R13" s="38">
        <v>0</v>
      </c>
      <c r="S13" s="38">
        <v>0</v>
      </c>
      <c r="T13" s="38">
        <v>0</v>
      </c>
      <c r="U13" s="42">
        <v>0</v>
      </c>
      <c r="V13" s="38">
        <v>0</v>
      </c>
      <c r="W13" s="40">
        <v>467</v>
      </c>
      <c r="X13" s="38">
        <v>0</v>
      </c>
      <c r="Y13" s="41">
        <v>0</v>
      </c>
      <c r="Z13" s="41">
        <v>50274</v>
      </c>
      <c r="AA13" s="38">
        <v>0</v>
      </c>
      <c r="AB13" s="41">
        <v>13791</v>
      </c>
      <c r="AC13" s="41">
        <v>55730</v>
      </c>
      <c r="AD13" s="42">
        <v>0</v>
      </c>
      <c r="AE13" s="42">
        <v>0</v>
      </c>
      <c r="AF13" s="41">
        <v>9604</v>
      </c>
      <c r="AG13" s="41">
        <v>150</v>
      </c>
      <c r="AH13" s="41">
        <v>9454</v>
      </c>
      <c r="AI13" s="41">
        <v>3761</v>
      </c>
      <c r="AJ13" s="41">
        <v>19048</v>
      </c>
      <c r="AK13" s="41">
        <v>13016</v>
      </c>
      <c r="AL13" s="44" t="s">
        <v>75</v>
      </c>
      <c r="AM13" s="38">
        <v>0</v>
      </c>
      <c r="AN13" s="38">
        <v>0</v>
      </c>
      <c r="AO13" s="38">
        <v>0</v>
      </c>
      <c r="AP13" s="38">
        <v>0</v>
      </c>
      <c r="AQ13" s="38">
        <v>0</v>
      </c>
      <c r="AR13" s="38">
        <v>0</v>
      </c>
      <c r="AS13" s="38">
        <v>0</v>
      </c>
      <c r="AT13" s="38">
        <v>0</v>
      </c>
      <c r="AU13" s="38">
        <v>0</v>
      </c>
      <c r="AV13" s="45">
        <v>28.83</v>
      </c>
      <c r="AW13" s="45">
        <v>23.62</v>
      </c>
      <c r="AX13" s="41">
        <v>960204</v>
      </c>
      <c r="AY13" s="41">
        <v>2162923</v>
      </c>
      <c r="AZ13" s="42">
        <v>0</v>
      </c>
      <c r="BA13" s="42">
        <v>0</v>
      </c>
      <c r="BB13" s="42">
        <v>0</v>
      </c>
      <c r="BC13" s="42">
        <v>0</v>
      </c>
      <c r="BD13" s="41">
        <v>243620</v>
      </c>
      <c r="BE13" s="42">
        <v>0</v>
      </c>
      <c r="BF13" s="41">
        <v>838394</v>
      </c>
      <c r="BG13" s="42">
        <v>0</v>
      </c>
      <c r="BH13" s="42">
        <v>0</v>
      </c>
      <c r="BI13" s="41" t="s">
        <v>75</v>
      </c>
      <c r="BJ13" s="41">
        <v>15083</v>
      </c>
      <c r="BK13" s="41">
        <v>9604</v>
      </c>
    </row>
    <row r="14" spans="1:63" x14ac:dyDescent="0.25">
      <c r="A14" s="38">
        <v>5</v>
      </c>
      <c r="B14" s="39">
        <v>44317</v>
      </c>
      <c r="C14" s="38" t="s">
        <v>74</v>
      </c>
      <c r="D14" s="40">
        <v>283120</v>
      </c>
      <c r="E14" s="40">
        <v>280352</v>
      </c>
      <c r="F14" s="40">
        <v>2767</v>
      </c>
      <c r="G14" s="40">
        <v>2767</v>
      </c>
      <c r="H14" s="38">
        <v>0</v>
      </c>
      <c r="I14" s="40">
        <v>50154</v>
      </c>
      <c r="J14" s="40">
        <v>259000</v>
      </c>
      <c r="K14" s="40">
        <v>52000</v>
      </c>
      <c r="L14" s="38">
        <v>0</v>
      </c>
      <c r="M14" s="38">
        <v>0</v>
      </c>
      <c r="N14" s="40">
        <v>19507</v>
      </c>
      <c r="O14" s="38">
        <v>0</v>
      </c>
      <c r="P14" s="40">
        <v>32848</v>
      </c>
      <c r="Q14" s="40">
        <v>16840</v>
      </c>
      <c r="R14" s="38">
        <v>0</v>
      </c>
      <c r="S14" s="38">
        <v>0</v>
      </c>
      <c r="T14" s="38">
        <v>0</v>
      </c>
      <c r="U14" s="42">
        <v>0</v>
      </c>
      <c r="V14" s="38">
        <v>0</v>
      </c>
      <c r="W14" s="40">
        <v>467</v>
      </c>
      <c r="X14" s="38">
        <v>0</v>
      </c>
      <c r="Y14" s="41">
        <v>0</v>
      </c>
      <c r="Z14" s="41">
        <v>2767</v>
      </c>
      <c r="AA14" s="38">
        <v>0</v>
      </c>
      <c r="AB14" s="41">
        <v>21613</v>
      </c>
      <c r="AC14" s="42">
        <v>0</v>
      </c>
      <c r="AD14" s="42">
        <v>0</v>
      </c>
      <c r="AE14" s="42">
        <v>0</v>
      </c>
      <c r="AF14" s="41">
        <v>11820</v>
      </c>
      <c r="AG14" s="41">
        <v>1094</v>
      </c>
      <c r="AH14" s="41">
        <v>10726</v>
      </c>
      <c r="AI14" s="41">
        <v>2507</v>
      </c>
      <c r="AJ14" s="41">
        <v>19396</v>
      </c>
      <c r="AK14" s="41">
        <v>13784</v>
      </c>
      <c r="AL14" s="44" t="s">
        <v>75</v>
      </c>
      <c r="AM14" s="38">
        <v>0</v>
      </c>
      <c r="AN14" s="38">
        <v>0</v>
      </c>
      <c r="AO14" s="38">
        <v>0</v>
      </c>
      <c r="AP14" s="38">
        <v>0</v>
      </c>
      <c r="AQ14" s="38">
        <v>0</v>
      </c>
      <c r="AR14" s="38">
        <v>0</v>
      </c>
      <c r="AS14" s="38">
        <v>0</v>
      </c>
      <c r="AT14" s="38">
        <v>0</v>
      </c>
      <c r="AU14" s="38">
        <v>0</v>
      </c>
      <c r="AV14" s="45">
        <v>23.88</v>
      </c>
      <c r="AW14" s="45">
        <v>23.65</v>
      </c>
      <c r="AX14" s="41">
        <v>1188382</v>
      </c>
      <c r="AY14" s="41">
        <v>2583912</v>
      </c>
      <c r="AZ14" s="42">
        <v>0</v>
      </c>
      <c r="BA14" s="42">
        <v>0</v>
      </c>
      <c r="BB14" s="42">
        <v>0</v>
      </c>
      <c r="BC14" s="42">
        <v>0</v>
      </c>
      <c r="BD14" s="41">
        <v>60717</v>
      </c>
      <c r="BE14" s="42">
        <v>0</v>
      </c>
      <c r="BF14" s="41">
        <v>1158024</v>
      </c>
      <c r="BG14" s="42">
        <v>0</v>
      </c>
      <c r="BH14" s="42">
        <v>0</v>
      </c>
      <c r="BI14" s="41" t="s">
        <v>75</v>
      </c>
      <c r="BJ14" s="41">
        <v>8860</v>
      </c>
      <c r="BK14" s="41">
        <v>11820</v>
      </c>
    </row>
    <row r="15" spans="1:63" x14ac:dyDescent="0.25">
      <c r="A15" s="38">
        <v>6</v>
      </c>
      <c r="B15" s="39">
        <v>44348</v>
      </c>
      <c r="C15" s="38" t="s">
        <v>74</v>
      </c>
      <c r="D15" s="40">
        <v>302661</v>
      </c>
      <c r="E15" s="40">
        <v>279939</v>
      </c>
      <c r="F15" s="40">
        <v>22722</v>
      </c>
      <c r="G15" s="40">
        <v>22722</v>
      </c>
      <c r="H15" s="38">
        <v>0</v>
      </c>
      <c r="I15" s="40">
        <v>50567</v>
      </c>
      <c r="J15" s="40">
        <v>259000</v>
      </c>
      <c r="K15" s="40">
        <v>52000</v>
      </c>
      <c r="L15" s="38">
        <v>0</v>
      </c>
      <c r="M15" s="38">
        <v>0</v>
      </c>
      <c r="N15" s="40">
        <v>19507</v>
      </c>
      <c r="O15" s="38">
        <v>0</v>
      </c>
      <c r="P15" s="40">
        <v>31750</v>
      </c>
      <c r="Q15" s="40">
        <v>18351</v>
      </c>
      <c r="R15" s="38">
        <v>0</v>
      </c>
      <c r="S15" s="38">
        <v>0</v>
      </c>
      <c r="T15" s="38">
        <v>0</v>
      </c>
      <c r="U15" s="42">
        <v>0</v>
      </c>
      <c r="V15" s="38">
        <v>0</v>
      </c>
      <c r="W15" s="40">
        <v>467</v>
      </c>
      <c r="X15" s="38">
        <v>0</v>
      </c>
      <c r="Y15" s="41">
        <v>0</v>
      </c>
      <c r="Z15" s="41">
        <v>22722</v>
      </c>
      <c r="AA15" s="38">
        <v>0</v>
      </c>
      <c r="AB15" s="41">
        <v>38809</v>
      </c>
      <c r="AC15" s="42">
        <v>0</v>
      </c>
      <c r="AD15" s="42">
        <v>0</v>
      </c>
      <c r="AE15" s="42">
        <v>0</v>
      </c>
      <c r="AF15" s="41">
        <v>7451</v>
      </c>
      <c r="AG15" s="41">
        <v>1094</v>
      </c>
      <c r="AH15" s="41">
        <v>6358</v>
      </c>
      <c r="AI15" s="41">
        <v>3749</v>
      </c>
      <c r="AJ15" s="41">
        <v>20624</v>
      </c>
      <c r="AK15" s="41">
        <v>14643</v>
      </c>
      <c r="AL15" s="44" t="s">
        <v>75</v>
      </c>
      <c r="AM15" s="38">
        <v>0</v>
      </c>
      <c r="AN15" s="38">
        <v>0</v>
      </c>
      <c r="AO15" s="38">
        <v>0</v>
      </c>
      <c r="AP15" s="38">
        <v>0</v>
      </c>
      <c r="AQ15" s="38">
        <v>0</v>
      </c>
      <c r="AR15" s="38">
        <v>0</v>
      </c>
      <c r="AS15" s="38">
        <v>0</v>
      </c>
      <c r="AT15" s="38">
        <v>0</v>
      </c>
      <c r="AU15" s="38">
        <v>0</v>
      </c>
      <c r="AV15" s="45">
        <v>27.89</v>
      </c>
      <c r="AW15" s="45">
        <v>25.79</v>
      </c>
      <c r="AX15" s="41">
        <v>1066026</v>
      </c>
      <c r="AY15" s="41">
        <v>3883207</v>
      </c>
      <c r="AZ15" s="42">
        <v>0</v>
      </c>
      <c r="BA15" s="42">
        <v>0</v>
      </c>
      <c r="BB15" s="42">
        <v>0</v>
      </c>
      <c r="BC15" s="42">
        <v>0</v>
      </c>
      <c r="BD15" s="41">
        <v>146541</v>
      </c>
      <c r="BE15" s="42">
        <v>0</v>
      </c>
      <c r="BF15" s="41">
        <v>992756</v>
      </c>
      <c r="BG15" s="42">
        <v>0</v>
      </c>
      <c r="BH15" s="42">
        <v>0</v>
      </c>
      <c r="BI15" s="41" t="s">
        <v>75</v>
      </c>
      <c r="BJ15" s="41">
        <v>26685</v>
      </c>
      <c r="BK15" s="41">
        <v>7451</v>
      </c>
    </row>
    <row r="16" spans="1:63" x14ac:dyDescent="0.25">
      <c r="A16" s="38">
        <v>7</v>
      </c>
      <c r="B16" s="39">
        <v>44378</v>
      </c>
      <c r="C16" s="38" t="s">
        <v>74</v>
      </c>
      <c r="D16" s="40">
        <v>300557</v>
      </c>
      <c r="E16" s="40">
        <v>276388</v>
      </c>
      <c r="F16" s="40">
        <v>24168</v>
      </c>
      <c r="G16" s="40">
        <v>24168</v>
      </c>
      <c r="H16" s="38">
        <v>0</v>
      </c>
      <c r="I16" s="40">
        <v>54118</v>
      </c>
      <c r="J16" s="40">
        <v>259000</v>
      </c>
      <c r="K16" s="40">
        <v>52000</v>
      </c>
      <c r="L16" s="38">
        <v>0</v>
      </c>
      <c r="M16" s="38">
        <v>0</v>
      </c>
      <c r="N16" s="40">
        <v>19507</v>
      </c>
      <c r="O16" s="38">
        <v>0</v>
      </c>
      <c r="P16" s="40">
        <v>44218</v>
      </c>
      <c r="Q16" s="40">
        <v>9433</v>
      </c>
      <c r="R16" s="38">
        <v>0</v>
      </c>
      <c r="S16" s="38">
        <v>0</v>
      </c>
      <c r="T16" s="38">
        <v>0</v>
      </c>
      <c r="U16" s="42">
        <v>0</v>
      </c>
      <c r="V16" s="38">
        <v>0</v>
      </c>
      <c r="W16" s="40">
        <v>467</v>
      </c>
      <c r="X16" s="38">
        <v>0</v>
      </c>
      <c r="Y16" s="41">
        <v>0</v>
      </c>
      <c r="Z16" s="41">
        <v>24168</v>
      </c>
      <c r="AA16" s="38">
        <v>0</v>
      </c>
      <c r="AB16" s="41">
        <v>35692</v>
      </c>
      <c r="AC16" s="42">
        <v>0</v>
      </c>
      <c r="AD16" s="42">
        <v>0</v>
      </c>
      <c r="AE16" s="42">
        <v>0</v>
      </c>
      <c r="AF16" s="41">
        <v>5816</v>
      </c>
      <c r="AG16" s="41">
        <v>1094</v>
      </c>
      <c r="AH16" s="41">
        <v>4723</v>
      </c>
      <c r="AI16" s="41">
        <v>2328</v>
      </c>
      <c r="AJ16" s="41">
        <v>20224</v>
      </c>
      <c r="AK16" s="41">
        <v>15751</v>
      </c>
      <c r="AL16" s="42">
        <v>0</v>
      </c>
      <c r="AM16" s="38">
        <v>0</v>
      </c>
      <c r="AN16" s="38">
        <v>0</v>
      </c>
      <c r="AO16" s="38">
        <v>0</v>
      </c>
      <c r="AP16" s="38">
        <v>0</v>
      </c>
      <c r="AQ16" s="38">
        <v>0</v>
      </c>
      <c r="AR16" s="38">
        <v>0</v>
      </c>
      <c r="AS16" s="38">
        <v>0</v>
      </c>
      <c r="AT16" s="38">
        <v>0</v>
      </c>
      <c r="AU16" s="38">
        <v>0</v>
      </c>
      <c r="AV16" s="46">
        <v>28.677700000000002</v>
      </c>
      <c r="AW16" s="46">
        <v>26.371700000000001</v>
      </c>
      <c r="AX16" s="47">
        <v>1042593.0315700005</v>
      </c>
      <c r="AY16" s="47">
        <v>3152246.4694499993</v>
      </c>
      <c r="AZ16" s="47">
        <v>0</v>
      </c>
      <c r="BA16" s="47">
        <v>0</v>
      </c>
      <c r="BB16" s="47">
        <v>0</v>
      </c>
      <c r="BC16" s="47">
        <v>0</v>
      </c>
      <c r="BD16" s="47">
        <v>131743.00751999998</v>
      </c>
      <c r="BE16" s="47">
        <v>0</v>
      </c>
      <c r="BF16" s="47">
        <v>976189.13691000047</v>
      </c>
      <c r="BG16" s="47">
        <v>0</v>
      </c>
      <c r="BH16" s="47">
        <v>0</v>
      </c>
      <c r="BI16" s="47">
        <v>425.91271999999987</v>
      </c>
      <c r="BJ16" s="47">
        <v>11272.091400000001</v>
      </c>
      <c r="BK16" s="47">
        <v>5816.2454299999999</v>
      </c>
    </row>
    <row r="17" spans="1:63" x14ac:dyDescent="0.25">
      <c r="A17" s="38">
        <v>8</v>
      </c>
      <c r="B17" s="39">
        <v>44410</v>
      </c>
      <c r="C17" s="38" t="s">
        <v>74</v>
      </c>
      <c r="D17" s="40">
        <v>306721.4845100001</v>
      </c>
      <c r="E17" s="40">
        <v>275303.51558000001</v>
      </c>
      <c r="F17" s="40">
        <v>31417.968930000061</v>
      </c>
      <c r="G17" s="40">
        <v>31417.968930000061</v>
      </c>
      <c r="H17" s="38">
        <v>0</v>
      </c>
      <c r="I17" s="40">
        <v>55203.207630000004</v>
      </c>
      <c r="J17" s="40">
        <v>259000</v>
      </c>
      <c r="K17" s="38">
        <v>52000</v>
      </c>
      <c r="L17" s="38">
        <v>0</v>
      </c>
      <c r="M17" s="38">
        <v>0</v>
      </c>
      <c r="N17" s="40">
        <v>19506.72321</v>
      </c>
      <c r="O17" s="38">
        <v>0</v>
      </c>
      <c r="P17" s="41">
        <v>43664.995320000002</v>
      </c>
      <c r="Q17" s="41">
        <v>11071.629650000001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3">
        <v>466.58265999999998</v>
      </c>
      <c r="X17" s="42">
        <v>0</v>
      </c>
      <c r="Y17" s="41">
        <v>0</v>
      </c>
      <c r="Z17" s="41">
        <v>31417.968930000061</v>
      </c>
      <c r="AA17" s="42">
        <v>0</v>
      </c>
      <c r="AB17" s="41">
        <v>44043.531690000054</v>
      </c>
      <c r="AC17" s="42">
        <v>0</v>
      </c>
      <c r="AD17" s="42">
        <v>0</v>
      </c>
      <c r="AE17" s="42">
        <v>0</v>
      </c>
      <c r="AF17" s="41">
        <v>6319.32521</v>
      </c>
      <c r="AG17" s="41">
        <v>1093.5353700000001</v>
      </c>
      <c r="AH17" s="41">
        <v>5225.7898399999995</v>
      </c>
      <c r="AI17" s="41">
        <v>1725.9076500000001</v>
      </c>
      <c r="AJ17" s="41">
        <v>22713.802199999998</v>
      </c>
      <c r="AK17" s="41">
        <v>17039.93693</v>
      </c>
      <c r="AL17" s="44">
        <v>0</v>
      </c>
      <c r="AM17" s="38">
        <v>0</v>
      </c>
      <c r="AN17" s="38">
        <v>0</v>
      </c>
      <c r="AO17" s="38">
        <v>0</v>
      </c>
      <c r="AP17" s="38">
        <v>0</v>
      </c>
      <c r="AQ17" s="38">
        <v>0</v>
      </c>
      <c r="AR17" s="38">
        <v>0</v>
      </c>
      <c r="AS17" s="38">
        <v>0</v>
      </c>
      <c r="AT17" s="38">
        <v>0</v>
      </c>
      <c r="AU17" s="38">
        <v>0</v>
      </c>
      <c r="AV17" s="45">
        <v>25.692599999999999</v>
      </c>
      <c r="AW17" s="45">
        <v>23.0608</v>
      </c>
      <c r="AX17" s="41">
        <v>1192363.6103924999</v>
      </c>
      <c r="AY17" s="41">
        <v>3674734.0006599994</v>
      </c>
      <c r="AZ17" s="42">
        <v>0</v>
      </c>
      <c r="BA17" s="42">
        <v>0</v>
      </c>
      <c r="BB17" s="42">
        <v>0</v>
      </c>
      <c r="BC17" s="42">
        <v>0</v>
      </c>
      <c r="BD17" s="41">
        <v>189416.25349000003</v>
      </c>
      <c r="BE17" s="42">
        <v>0</v>
      </c>
      <c r="BF17" s="41">
        <v>1069011.18781</v>
      </c>
      <c r="BG17" s="42">
        <v>0</v>
      </c>
      <c r="BH17" s="42">
        <v>0</v>
      </c>
      <c r="BI17" s="41">
        <v>22915.436670000003</v>
      </c>
      <c r="BJ17" s="41">
        <v>7767.7769699999999</v>
      </c>
      <c r="BK17" s="41">
        <v>6319.32521</v>
      </c>
    </row>
    <row r="18" spans="1:63" x14ac:dyDescent="0.25">
      <c r="A18" s="38">
        <v>9</v>
      </c>
      <c r="B18" s="39">
        <v>44440</v>
      </c>
      <c r="C18" s="38" t="s">
        <v>74</v>
      </c>
      <c r="D18" s="40">
        <v>337704.86416000011</v>
      </c>
      <c r="E18" s="40">
        <v>275397.72557000001</v>
      </c>
      <c r="F18" s="40">
        <v>62307.138590000075</v>
      </c>
      <c r="G18" s="40">
        <v>62307.138590000075</v>
      </c>
      <c r="H18" s="38">
        <v>0</v>
      </c>
      <c r="I18" s="40">
        <v>55108.997640000001</v>
      </c>
      <c r="J18" s="40">
        <v>311000</v>
      </c>
      <c r="K18" s="38">
        <v>0</v>
      </c>
      <c r="L18" s="38">
        <v>0</v>
      </c>
      <c r="M18" s="38">
        <v>0</v>
      </c>
      <c r="N18" s="40">
        <v>19506.72321</v>
      </c>
      <c r="O18" s="38">
        <v>0</v>
      </c>
      <c r="P18" s="41">
        <v>42174.477330000002</v>
      </c>
      <c r="Q18" s="41">
        <v>12467.93765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3">
        <v>466.58265999999998</v>
      </c>
      <c r="X18" s="42">
        <v>0</v>
      </c>
      <c r="Y18" s="41">
        <v>0</v>
      </c>
      <c r="Z18" s="41">
        <v>62307.138590000075</v>
      </c>
      <c r="AA18" s="42">
        <v>0</v>
      </c>
      <c r="AB18" s="41">
        <v>74972.348180000074</v>
      </c>
      <c r="AC18" s="42">
        <v>0</v>
      </c>
      <c r="AD18" s="42">
        <v>0</v>
      </c>
      <c r="AE18" s="42">
        <v>0</v>
      </c>
      <c r="AF18" s="41">
        <v>6796.0067900000004</v>
      </c>
      <c r="AG18" s="41">
        <v>1093.5353700000001</v>
      </c>
      <c r="AH18" s="41">
        <v>5702.4714199999999</v>
      </c>
      <c r="AI18" s="41">
        <v>1841.52756</v>
      </c>
      <c r="AJ18" s="41">
        <v>24809.322479999999</v>
      </c>
      <c r="AK18" s="41">
        <v>19688.111870000004</v>
      </c>
      <c r="AL18" s="44">
        <v>0</v>
      </c>
      <c r="AM18" s="38">
        <v>0</v>
      </c>
      <c r="AN18" s="38">
        <v>0</v>
      </c>
      <c r="AO18" s="38">
        <v>0</v>
      </c>
      <c r="AP18" s="38">
        <v>0</v>
      </c>
      <c r="AQ18" s="38">
        <v>0</v>
      </c>
      <c r="AR18" s="38">
        <v>0</v>
      </c>
      <c r="AS18" s="38">
        <v>0</v>
      </c>
      <c r="AT18" s="38">
        <v>0</v>
      </c>
      <c r="AU18" s="38">
        <v>0</v>
      </c>
      <c r="AV18" s="45">
        <v>27.655200000000001</v>
      </c>
      <c r="AW18" s="45">
        <v>22.552700000000002</v>
      </c>
      <c r="AX18" s="41">
        <v>1221103.9845999994</v>
      </c>
      <c r="AY18" s="41">
        <v>3756695.8669000007</v>
      </c>
      <c r="AZ18" s="42">
        <v>0</v>
      </c>
      <c r="BA18" s="42">
        <v>0</v>
      </c>
      <c r="BB18" s="42">
        <v>0</v>
      </c>
      <c r="BC18" s="42">
        <v>0</v>
      </c>
      <c r="BD18" s="41">
        <v>168293.39733999994</v>
      </c>
      <c r="BE18" s="42">
        <v>0</v>
      </c>
      <c r="BF18" s="41">
        <v>1102449.0877299993</v>
      </c>
      <c r="BG18" s="42">
        <v>0</v>
      </c>
      <c r="BH18" s="42">
        <v>0</v>
      </c>
      <c r="BI18" s="41">
        <v>27606.558559999994</v>
      </c>
      <c r="BJ18" s="41">
        <v>6817.8244100000002</v>
      </c>
      <c r="BK18" s="41">
        <v>6796.0067900000004</v>
      </c>
    </row>
    <row r="19" spans="1:63" x14ac:dyDescent="0.25">
      <c r="A19" s="38">
        <v>10</v>
      </c>
      <c r="B19" s="39">
        <v>44470</v>
      </c>
      <c r="C19" s="38" t="s">
        <v>74</v>
      </c>
      <c r="D19" s="40">
        <v>365009.49044000008</v>
      </c>
      <c r="E19" s="40">
        <v>274657.94620000001</v>
      </c>
      <c r="F19" s="40">
        <v>90351.544240000047</v>
      </c>
      <c r="G19" s="40">
        <v>90351.544240000047</v>
      </c>
      <c r="H19" s="38">
        <v>0</v>
      </c>
      <c r="I19" s="40">
        <v>55848.777009999991</v>
      </c>
      <c r="J19" s="40">
        <v>311000</v>
      </c>
      <c r="K19" s="38">
        <v>0</v>
      </c>
      <c r="L19" s="38">
        <v>0</v>
      </c>
      <c r="M19" s="38">
        <v>0</v>
      </c>
      <c r="N19" s="40">
        <v>19506.72321</v>
      </c>
      <c r="O19" s="38">
        <v>0</v>
      </c>
      <c r="P19" s="41">
        <v>40708.038599999993</v>
      </c>
      <c r="Q19" s="41">
        <v>14674.15575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3">
        <v>466.58265999999998</v>
      </c>
      <c r="X19" s="42">
        <v>0</v>
      </c>
      <c r="Y19" s="41">
        <v>4.5474735088646412E-13</v>
      </c>
      <c r="Z19" s="41">
        <v>90351.544240000047</v>
      </c>
      <c r="AA19" s="42">
        <v>0</v>
      </c>
      <c r="AB19" s="41">
        <v>99680.306710000033</v>
      </c>
      <c r="AC19" s="42">
        <v>0</v>
      </c>
      <c r="AD19" s="42">
        <v>0</v>
      </c>
      <c r="AE19" s="42">
        <v>0</v>
      </c>
      <c r="AF19" s="41">
        <v>6659.6270000000004</v>
      </c>
      <c r="AG19" s="41">
        <v>1093.5353700000001</v>
      </c>
      <c r="AH19" s="41">
        <v>5566.0916300000008</v>
      </c>
      <c r="AI19" s="41">
        <v>1082.20982</v>
      </c>
      <c r="AJ19" s="41">
        <v>22657.993399999999</v>
      </c>
      <c r="AK19" s="41">
        <v>19977.532380000004</v>
      </c>
      <c r="AL19" s="44">
        <v>0</v>
      </c>
      <c r="AM19" s="38">
        <v>0</v>
      </c>
      <c r="AN19" s="38">
        <v>0</v>
      </c>
      <c r="AO19" s="38">
        <v>0</v>
      </c>
      <c r="AP19" s="38">
        <v>0</v>
      </c>
      <c r="AQ19" s="38">
        <v>0</v>
      </c>
      <c r="AR19" s="38">
        <v>0</v>
      </c>
      <c r="AS19" s="38">
        <v>0</v>
      </c>
      <c r="AT19" s="38">
        <v>0</v>
      </c>
      <c r="AU19" s="38">
        <v>0</v>
      </c>
      <c r="AV19" s="45">
        <v>28.251799999999999</v>
      </c>
      <c r="AW19" s="45">
        <v>21.258600000000001</v>
      </c>
      <c r="AX19" s="41">
        <v>1293723.5537374998</v>
      </c>
      <c r="AY19" s="41">
        <v>5107274.8816800006</v>
      </c>
      <c r="AZ19" s="42">
        <v>0</v>
      </c>
      <c r="BA19" s="42">
        <v>0</v>
      </c>
      <c r="BB19" s="42">
        <v>0</v>
      </c>
      <c r="BC19" s="42">
        <v>0</v>
      </c>
      <c r="BD19" s="41">
        <v>298228.82338999998</v>
      </c>
      <c r="BE19" s="42">
        <v>0</v>
      </c>
      <c r="BF19" s="41">
        <v>1110872.7160299998</v>
      </c>
      <c r="BG19" s="42">
        <v>0</v>
      </c>
      <c r="BH19" s="42">
        <v>0</v>
      </c>
      <c r="BI19" s="41">
        <v>26989.140809999997</v>
      </c>
      <c r="BJ19" s="41">
        <v>4919.1566700000003</v>
      </c>
      <c r="BK19" s="41">
        <v>6659.6270000000004</v>
      </c>
    </row>
    <row r="20" spans="1:63" x14ac:dyDescent="0.25">
      <c r="A20" s="38">
        <v>11</v>
      </c>
      <c r="B20" s="39">
        <v>44501</v>
      </c>
      <c r="C20" s="38" t="s">
        <v>74</v>
      </c>
      <c r="D20" s="40">
        <v>382280.4355000002</v>
      </c>
      <c r="E20" s="40">
        <v>274122.59764000005</v>
      </c>
      <c r="F20" s="40">
        <v>108157.83786000016</v>
      </c>
      <c r="G20" s="40">
        <v>108157.83786000016</v>
      </c>
      <c r="H20" s="38">
        <v>0</v>
      </c>
      <c r="I20" s="40">
        <v>56384.125569999997</v>
      </c>
      <c r="J20" s="40">
        <v>311000</v>
      </c>
      <c r="K20" s="38">
        <v>0</v>
      </c>
      <c r="L20" s="38">
        <v>0</v>
      </c>
      <c r="M20" s="38">
        <v>0</v>
      </c>
      <c r="N20" s="40">
        <v>19506.72321</v>
      </c>
      <c r="O20" s="38">
        <v>0</v>
      </c>
      <c r="P20" s="41">
        <v>39271.611720000001</v>
      </c>
      <c r="Q20" s="41">
        <v>16757.93319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3">
        <v>354.58065999999997</v>
      </c>
      <c r="X20" s="42">
        <v>0</v>
      </c>
      <c r="Y20" s="41">
        <v>4.5474735088646412E-13</v>
      </c>
      <c r="Z20" s="41">
        <v>108157.83786000016</v>
      </c>
      <c r="AA20" s="42">
        <v>0</v>
      </c>
      <c r="AB20" s="41">
        <v>119363.35433000016</v>
      </c>
      <c r="AC20" s="42">
        <v>0</v>
      </c>
      <c r="AD20" s="42">
        <v>0</v>
      </c>
      <c r="AE20" s="42">
        <v>0</v>
      </c>
      <c r="AF20" s="41">
        <v>8611.9116999999987</v>
      </c>
      <c r="AG20" s="41">
        <v>1093.5353700000001</v>
      </c>
      <c r="AH20" s="41">
        <v>7518.3763299999991</v>
      </c>
      <c r="AI20" s="41">
        <v>1031.6456699999999</v>
      </c>
      <c r="AJ20" s="41">
        <v>23758.58426</v>
      </c>
      <c r="AK20" s="41">
        <v>21103.089789999998</v>
      </c>
      <c r="AL20" s="44">
        <v>0</v>
      </c>
      <c r="AM20" s="38">
        <v>0</v>
      </c>
      <c r="AN20" s="38">
        <v>0</v>
      </c>
      <c r="AO20" s="38">
        <v>0</v>
      </c>
      <c r="AP20" s="38">
        <v>0</v>
      </c>
      <c r="AQ20" s="38">
        <v>0</v>
      </c>
      <c r="AR20" s="38">
        <v>0</v>
      </c>
      <c r="AS20" s="38">
        <v>0</v>
      </c>
      <c r="AT20" s="38">
        <v>0</v>
      </c>
      <c r="AU20" s="38">
        <v>0</v>
      </c>
      <c r="AV20" s="45">
        <v>21.137899999999998</v>
      </c>
      <c r="AW20" s="45">
        <v>15.157400000000001</v>
      </c>
      <c r="AX20" s="41">
        <v>1814290.5453699997</v>
      </c>
      <c r="AY20" s="41">
        <v>2554917.3374199998</v>
      </c>
      <c r="AZ20" s="42">
        <v>0</v>
      </c>
      <c r="BA20" s="42">
        <v>0</v>
      </c>
      <c r="BB20" s="42">
        <v>0</v>
      </c>
      <c r="BC20" s="42">
        <v>0</v>
      </c>
      <c r="BD20" s="41">
        <v>252619.64330000003</v>
      </c>
      <c r="BE20" s="42">
        <v>0</v>
      </c>
      <c r="BF20" s="41">
        <v>1651300.3971699995</v>
      </c>
      <c r="BG20" s="42">
        <v>0</v>
      </c>
      <c r="BH20" s="42">
        <v>0</v>
      </c>
      <c r="BI20" s="41">
        <v>29344.261240000003</v>
      </c>
      <c r="BJ20" s="41">
        <v>2827.6502599999999</v>
      </c>
      <c r="BK20" s="41">
        <v>8611.9116999999987</v>
      </c>
    </row>
    <row r="21" spans="1:63" x14ac:dyDescent="0.25">
      <c r="A21" s="38">
        <v>12</v>
      </c>
      <c r="B21" s="39">
        <v>44531</v>
      </c>
      <c r="C21" s="38" t="s">
        <v>74</v>
      </c>
      <c r="D21" s="40">
        <v>395487.80539000005</v>
      </c>
      <c r="E21" s="40">
        <v>274414.32081</v>
      </c>
      <c r="F21" s="40">
        <v>121073.48458000005</v>
      </c>
      <c r="G21" s="40">
        <v>121073.48458000005</v>
      </c>
      <c r="H21" s="38">
        <v>0</v>
      </c>
      <c r="I21" s="40">
        <v>56092.402399999999</v>
      </c>
      <c r="J21" s="40">
        <v>311000</v>
      </c>
      <c r="K21" s="38">
        <v>0</v>
      </c>
      <c r="L21" s="38">
        <v>0</v>
      </c>
      <c r="M21" s="38">
        <v>0</v>
      </c>
      <c r="N21" s="40">
        <v>19506.72321</v>
      </c>
      <c r="O21" s="38">
        <v>0</v>
      </c>
      <c r="P21" s="41">
        <v>37793.977220000001</v>
      </c>
      <c r="Q21" s="41">
        <v>17943.844519999999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3">
        <v>354.58065999999997</v>
      </c>
      <c r="X21" s="42">
        <v>0</v>
      </c>
      <c r="Y21" s="41">
        <v>4.5474735088646412E-13</v>
      </c>
      <c r="Z21" s="41">
        <v>121073.48458000005</v>
      </c>
      <c r="AA21" s="42">
        <v>0</v>
      </c>
      <c r="AB21" s="41">
        <v>133189.88972000004</v>
      </c>
      <c r="AC21" s="42">
        <v>0</v>
      </c>
      <c r="AD21" s="42">
        <v>0</v>
      </c>
      <c r="AE21" s="42">
        <v>0</v>
      </c>
      <c r="AF21" s="41">
        <v>10261.84519</v>
      </c>
      <c r="AG21" s="41">
        <v>1093.5353700000001</v>
      </c>
      <c r="AH21" s="41">
        <v>9168.3098200000004</v>
      </c>
      <c r="AI21" s="41">
        <v>2421.5975800000001</v>
      </c>
      <c r="AJ21" s="41">
        <v>20441.726619999998</v>
      </c>
      <c r="AK21" s="41">
        <v>19915.228879999999</v>
      </c>
      <c r="AL21" s="44">
        <v>0</v>
      </c>
      <c r="AM21" s="38">
        <v>0</v>
      </c>
      <c r="AN21" s="38">
        <v>0</v>
      </c>
      <c r="AO21" s="38">
        <v>0</v>
      </c>
      <c r="AP21" s="38">
        <v>0</v>
      </c>
      <c r="AQ21" s="38">
        <v>0</v>
      </c>
      <c r="AR21" s="38">
        <v>0</v>
      </c>
      <c r="AS21" s="38">
        <v>0</v>
      </c>
      <c r="AT21" s="38">
        <v>0</v>
      </c>
      <c r="AU21" s="38">
        <v>0</v>
      </c>
      <c r="AV21" s="45">
        <v>29.2225</v>
      </c>
      <c r="AW21" s="45">
        <v>20.276399999999999</v>
      </c>
      <c r="AX21" s="41">
        <v>1347212.9679224996</v>
      </c>
      <c r="AY21" s="41">
        <v>2717281.0426099999</v>
      </c>
      <c r="AZ21" s="42">
        <v>0</v>
      </c>
      <c r="BA21" s="42">
        <v>0</v>
      </c>
      <c r="BB21" s="42">
        <v>0</v>
      </c>
      <c r="BC21" s="42">
        <v>0</v>
      </c>
      <c r="BD21" s="41">
        <v>329460.2991399999</v>
      </c>
      <c r="BE21" s="42">
        <v>0</v>
      </c>
      <c r="BF21" s="41">
        <v>1145653.1612899997</v>
      </c>
      <c r="BG21" s="42">
        <v>0</v>
      </c>
      <c r="BH21" s="42">
        <v>0</v>
      </c>
      <c r="BI21" s="41">
        <v>29463.725650000004</v>
      </c>
      <c r="BJ21" s="41">
        <v>16415.36447</v>
      </c>
      <c r="BK21" s="41">
        <v>10261.84519</v>
      </c>
    </row>
    <row r="22" spans="1:63" x14ac:dyDescent="0.25">
      <c r="A22" s="48"/>
      <c r="B22" s="49"/>
      <c r="C22" s="48"/>
      <c r="D22" s="50"/>
      <c r="E22" s="50"/>
      <c r="F22" s="50"/>
      <c r="G22" s="50"/>
      <c r="H22" s="48"/>
      <c r="I22" s="50"/>
      <c r="J22" s="50"/>
      <c r="K22" s="48"/>
      <c r="L22" s="48"/>
      <c r="M22" s="48"/>
      <c r="N22" s="50"/>
      <c r="O22" s="48"/>
      <c r="P22" s="51"/>
      <c r="Q22" s="51"/>
      <c r="R22" s="52"/>
      <c r="S22" s="52"/>
      <c r="T22" s="52"/>
      <c r="U22" s="52"/>
      <c r="V22" s="52"/>
      <c r="W22" s="53"/>
      <c r="X22" s="52"/>
      <c r="Y22" s="51"/>
      <c r="Z22" s="51"/>
      <c r="AA22" s="52"/>
      <c r="AB22" s="51"/>
      <c r="AC22" s="52"/>
      <c r="AD22" s="52"/>
      <c r="AE22" s="52"/>
      <c r="AF22" s="51"/>
      <c r="AG22" s="51"/>
      <c r="AH22" s="51"/>
      <c r="AI22" s="51"/>
      <c r="AJ22" s="51"/>
      <c r="AK22" s="51"/>
      <c r="AL22" s="54"/>
      <c r="AM22" s="48"/>
      <c r="AN22" s="48"/>
      <c r="AO22" s="48"/>
      <c r="AP22" s="48"/>
      <c r="AQ22" s="48"/>
      <c r="AR22" s="48"/>
      <c r="AS22" s="48"/>
      <c r="AT22" s="48"/>
      <c r="AU22" s="48"/>
      <c r="AV22" s="55"/>
      <c r="AW22" s="55"/>
      <c r="AX22" s="51"/>
      <c r="AY22" s="51"/>
      <c r="AZ22" s="52"/>
      <c r="BA22" s="52"/>
      <c r="BB22" s="52"/>
      <c r="BC22" s="52"/>
      <c r="BD22" s="51"/>
      <c r="BE22" s="52"/>
      <c r="BF22" s="51"/>
      <c r="BG22" s="52"/>
      <c r="BH22" s="52"/>
      <c r="BI22" s="51"/>
      <c r="BJ22" s="51"/>
      <c r="BK22" s="51"/>
    </row>
    <row r="23" spans="1:63" x14ac:dyDescent="0.25">
      <c r="A23" s="48"/>
      <c r="B23" s="49"/>
      <c r="C23" s="48"/>
      <c r="D23" s="50"/>
      <c r="E23" s="50"/>
      <c r="F23" s="50"/>
      <c r="G23" s="50"/>
      <c r="H23" s="48"/>
      <c r="I23" s="50"/>
      <c r="J23" s="50"/>
      <c r="K23" s="48"/>
      <c r="L23" s="48"/>
      <c r="M23" s="48"/>
      <c r="N23" s="50"/>
      <c r="O23" s="48"/>
      <c r="P23" s="51"/>
      <c r="Q23" s="51"/>
      <c r="R23" s="52"/>
      <c r="S23" s="52"/>
      <c r="T23" s="52"/>
      <c r="U23" s="52"/>
      <c r="V23" s="52"/>
      <c r="W23" s="53"/>
      <c r="X23" s="52"/>
      <c r="Y23" s="51"/>
      <c r="Z23" s="51"/>
      <c r="AA23" s="52"/>
      <c r="AB23" s="51"/>
      <c r="AC23" s="52"/>
      <c r="AD23" s="52"/>
      <c r="AE23" s="52"/>
      <c r="AF23" s="51"/>
      <c r="AG23" s="51"/>
      <c r="AH23" s="51"/>
      <c r="AI23" s="51"/>
      <c r="AJ23" s="51"/>
      <c r="AK23" s="51"/>
      <c r="AL23" s="54"/>
      <c r="AM23" s="48"/>
      <c r="AN23" s="48"/>
      <c r="AO23" s="48"/>
      <c r="AP23" s="48"/>
      <c r="AQ23" s="48"/>
      <c r="AR23" s="48"/>
      <c r="AS23" s="48"/>
      <c r="AT23" s="48"/>
      <c r="AU23" s="48"/>
      <c r="AV23" s="55"/>
      <c r="AW23" s="55"/>
      <c r="AX23" s="51"/>
      <c r="AY23" s="51"/>
      <c r="AZ23" s="52"/>
      <c r="BA23" s="52"/>
      <c r="BB23" s="52"/>
      <c r="BC23" s="52"/>
      <c r="BD23" s="51"/>
      <c r="BE23" s="52"/>
      <c r="BF23" s="51"/>
      <c r="BG23" s="52"/>
      <c r="BH23" s="52"/>
      <c r="BI23" s="51"/>
      <c r="BJ23" s="51"/>
      <c r="BK23" s="51"/>
    </row>
    <row r="24" spans="1:63" x14ac:dyDescent="0.25">
      <c r="C24" s="56" t="s">
        <v>76</v>
      </c>
      <c r="D24" s="56"/>
      <c r="E24" s="56"/>
      <c r="F24" s="56"/>
      <c r="G24" s="56" t="s">
        <v>77</v>
      </c>
      <c r="H24" s="56"/>
      <c r="I24" s="56"/>
    </row>
    <row r="25" spans="1:63" x14ac:dyDescent="0.25">
      <c r="C25" s="56" t="s">
        <v>78</v>
      </c>
      <c r="D25" s="56"/>
      <c r="E25" s="56"/>
      <c r="F25" s="56"/>
      <c r="G25" s="56" t="s">
        <v>79</v>
      </c>
      <c r="H25" s="56"/>
    </row>
  </sheetData>
  <mergeCells count="73">
    <mergeCell ref="V7:V8"/>
    <mergeCell ref="W7:W8"/>
    <mergeCell ref="P7:P8"/>
    <mergeCell ref="Q7:Q8"/>
    <mergeCell ref="R7:R8"/>
    <mergeCell ref="S7:S8"/>
    <mergeCell ref="T7:T8"/>
    <mergeCell ref="U7:U8"/>
    <mergeCell ref="AS5:AS8"/>
    <mergeCell ref="AT5:AT8"/>
    <mergeCell ref="AU5:AU8"/>
    <mergeCell ref="BF5:BF8"/>
    <mergeCell ref="BG5:BH5"/>
    <mergeCell ref="BG6:BG8"/>
    <mergeCell ref="BH6:BH8"/>
    <mergeCell ref="AM5:AM8"/>
    <mergeCell ref="AN5:AN8"/>
    <mergeCell ref="AO5:AO8"/>
    <mergeCell ref="AP5:AP8"/>
    <mergeCell ref="AQ5:AQ8"/>
    <mergeCell ref="AR5:AR8"/>
    <mergeCell ref="AG5:AG8"/>
    <mergeCell ref="AH5:AH8"/>
    <mergeCell ref="AI5:AI8"/>
    <mergeCell ref="AJ5:AJ8"/>
    <mergeCell ref="AK5:AK8"/>
    <mergeCell ref="AL5:AL8"/>
    <mergeCell ref="BC4:BC8"/>
    <mergeCell ref="BD4:BD8"/>
    <mergeCell ref="BE4:BE8"/>
    <mergeCell ref="BF4:BH4"/>
    <mergeCell ref="BI4:BI8"/>
    <mergeCell ref="X5:X8"/>
    <mergeCell ref="Y5:Y8"/>
    <mergeCell ref="Z5:Z8"/>
    <mergeCell ref="AA5:AA8"/>
    <mergeCell ref="AB5:AB8"/>
    <mergeCell ref="O4:O8"/>
    <mergeCell ref="P4:W6"/>
    <mergeCell ref="AY4:AY8"/>
    <mergeCell ref="AZ4:AZ8"/>
    <mergeCell ref="BA4:BA8"/>
    <mergeCell ref="BB4:BB8"/>
    <mergeCell ref="AC5:AC8"/>
    <mergeCell ref="AD5:AD8"/>
    <mergeCell ref="AE5:AE8"/>
    <mergeCell ref="AF5:AF8"/>
    <mergeCell ref="AW3:AW8"/>
    <mergeCell ref="AX3:AX8"/>
    <mergeCell ref="AY3:BI3"/>
    <mergeCell ref="BJ3:BJ8"/>
    <mergeCell ref="BK3:BK8"/>
    <mergeCell ref="J4:J8"/>
    <mergeCell ref="K4:K8"/>
    <mergeCell ref="L4:L8"/>
    <mergeCell ref="M4:M8"/>
    <mergeCell ref="N4:N8"/>
    <mergeCell ref="G2:G8"/>
    <mergeCell ref="H2:H8"/>
    <mergeCell ref="I2:I8"/>
    <mergeCell ref="J2:AU2"/>
    <mergeCell ref="AV2:BK2"/>
    <mergeCell ref="J3:W3"/>
    <mergeCell ref="X3:AA4"/>
    <mergeCell ref="AB3:AL4"/>
    <mergeCell ref="AM3:AU4"/>
    <mergeCell ref="AV3:AV8"/>
    <mergeCell ref="A2:A8"/>
    <mergeCell ref="B2:B8"/>
    <mergeCell ref="C2:C8"/>
    <mergeCell ref="D2:D8"/>
    <mergeCell ref="E2:E8"/>
    <mergeCell ref="F2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 Софія Русланівна</dc:creator>
  <cp:lastModifiedBy>Мороз Софія Русланівна</cp:lastModifiedBy>
  <dcterms:created xsi:type="dcterms:W3CDTF">2021-12-03T07:38:17Z</dcterms:created>
  <dcterms:modified xsi:type="dcterms:W3CDTF">2021-12-03T07:38:19Z</dcterms:modified>
</cp:coreProperties>
</file>